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arli\Desktop\Basketball\"/>
    </mc:Choice>
  </mc:AlternateContent>
  <xr:revisionPtr revIDLastSave="0" documentId="13_ncr:1_{4FBBF1EA-58DE-4735-A7CA-6D1B9003EEFA}" xr6:coauthVersionLast="47" xr6:coauthVersionMax="47" xr10:uidLastSave="{00000000-0000-0000-0000-000000000000}"/>
  <bookViews>
    <workbookView xWindow="-120" yWindow="-120" windowWidth="29040" windowHeight="15840" xr2:uid="{AB4CBCC0-B70F-4CEB-B467-14200FF0FDC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H19" i="1"/>
  <c r="I18" i="1"/>
  <c r="H18" i="1"/>
  <c r="I9" i="1"/>
  <c r="H9" i="1" s="1"/>
  <c r="I12" i="1"/>
  <c r="H12" i="1" s="1"/>
  <c r="I14" i="1"/>
  <c r="H14" i="1" s="1"/>
  <c r="I13" i="1"/>
  <c r="H13" i="1" s="1"/>
  <c r="I20" i="1"/>
  <c r="H20" i="1" s="1"/>
  <c r="I23" i="1"/>
  <c r="H23" i="1" s="1"/>
  <c r="I30" i="1"/>
  <c r="H30" i="1" s="1"/>
  <c r="I31" i="1"/>
  <c r="H31" i="1" s="1"/>
  <c r="I3" i="1"/>
  <c r="H3" i="1" s="1"/>
  <c r="I7" i="1"/>
  <c r="H7" i="1" s="1"/>
  <c r="I8" i="1"/>
  <c r="H8" i="1" s="1"/>
  <c r="I15" i="1"/>
  <c r="H15" i="1" s="1"/>
  <c r="I17" i="1"/>
  <c r="H17" i="1" s="1"/>
  <c r="I21" i="1"/>
  <c r="H21" i="1" s="1"/>
  <c r="I24" i="1"/>
  <c r="H24" i="1" s="1"/>
  <c r="I29" i="1"/>
  <c r="H29" i="1" s="1"/>
  <c r="I32" i="1"/>
  <c r="H32" i="1" s="1"/>
  <c r="I5" i="1"/>
  <c r="H5" i="1" s="1"/>
  <c r="I6" i="1"/>
  <c r="H6" i="1" s="1"/>
  <c r="I10" i="1"/>
  <c r="H10" i="1" s="1"/>
  <c r="I11" i="1"/>
  <c r="H11" i="1" s="1"/>
  <c r="I16" i="1"/>
  <c r="H16" i="1" s="1"/>
  <c r="I22" i="1"/>
  <c r="H22" i="1" s="1"/>
  <c r="I26" i="1"/>
  <c r="H26" i="1" s="1"/>
  <c r="I25" i="1"/>
  <c r="H25" i="1" s="1"/>
  <c r="I27" i="1"/>
  <c r="H27" i="1" s="1"/>
  <c r="I28" i="1"/>
  <c r="H28" i="1" s="1"/>
  <c r="I4" i="1"/>
  <c r="H4" i="1" s="1"/>
</calcChain>
</file>

<file path=xl/sharedStrings.xml><?xml version="1.0" encoding="utf-8"?>
<sst xmlns="http://schemas.openxmlformats.org/spreadsheetml/2006/main" count="44" uniqueCount="43">
  <si>
    <t>TEAM</t>
  </si>
  <si>
    <t>W</t>
  </si>
  <si>
    <t>L</t>
  </si>
  <si>
    <t>FOR</t>
  </si>
  <si>
    <t>AGAINST</t>
  </si>
  <si>
    <t>PCT</t>
  </si>
  <si>
    <t>HTH</t>
  </si>
  <si>
    <r>
      <t> </t>
    </r>
    <r>
      <rPr>
        <b/>
        <sz val="9"/>
        <color rgb="FF000D65"/>
        <rFont val="Lato"/>
        <family val="2"/>
      </rPr>
      <t>Woodridge Wolverines</t>
    </r>
  </si>
  <si>
    <r>
      <t> </t>
    </r>
    <r>
      <rPr>
        <b/>
        <sz val="9"/>
        <color rgb="FF000D65"/>
        <rFont val="Lato"/>
        <family val="2"/>
      </rPr>
      <t>Redhawks</t>
    </r>
  </si>
  <si>
    <r>
      <t> </t>
    </r>
    <r>
      <rPr>
        <b/>
        <sz val="9"/>
        <color rgb="FF000D65"/>
        <rFont val="Lato"/>
        <family val="2"/>
      </rPr>
      <t>Willowbrook Jr. Warriors</t>
    </r>
  </si>
  <si>
    <r>
      <t> </t>
    </r>
    <r>
      <rPr>
        <b/>
        <sz val="9"/>
        <color rgb="FF000D65"/>
        <rFont val="Lato"/>
        <family val="2"/>
      </rPr>
      <t>Lemont</t>
    </r>
  </si>
  <si>
    <r>
      <t> </t>
    </r>
    <r>
      <rPr>
        <b/>
        <sz val="9"/>
        <color rgb="FF000D65"/>
        <rFont val="Lato"/>
        <family val="2"/>
      </rPr>
      <t>La Grange Lions</t>
    </r>
  </si>
  <si>
    <r>
      <t> </t>
    </r>
    <r>
      <rPr>
        <b/>
        <sz val="9"/>
        <color rgb="FF000D65"/>
        <rFont val="Lato"/>
        <family val="2"/>
      </rPr>
      <t>Elmhurst Airborne</t>
    </r>
  </si>
  <si>
    <r>
      <t> </t>
    </r>
    <r>
      <rPr>
        <b/>
        <sz val="9"/>
        <color rgb="FF000D65"/>
        <rFont val="Lato"/>
        <family val="2"/>
      </rPr>
      <t>Downers Grove Nomads</t>
    </r>
  </si>
  <si>
    <r>
      <t> </t>
    </r>
    <r>
      <rPr>
        <b/>
        <sz val="9"/>
        <color rgb="FF000D65"/>
        <rFont val="Lato"/>
        <family val="2"/>
      </rPr>
      <t>Knights</t>
    </r>
  </si>
  <si>
    <r>
      <t> </t>
    </r>
    <r>
      <rPr>
        <b/>
        <sz val="9"/>
        <color rgb="FF000D65"/>
        <rFont val="Lato"/>
        <family val="2"/>
      </rPr>
      <t>Downers Grove Wolfpack</t>
    </r>
  </si>
  <si>
    <r>
      <t> </t>
    </r>
    <r>
      <rPr>
        <b/>
        <sz val="9"/>
        <color rgb="FF000D65"/>
        <rFont val="Lato"/>
        <family val="2"/>
      </rPr>
      <t>Hinsdale Inferno</t>
    </r>
  </si>
  <si>
    <r>
      <t> </t>
    </r>
    <r>
      <rPr>
        <b/>
        <sz val="9"/>
        <color rgb="FF000D65"/>
        <rFont val="Lato"/>
        <family val="2"/>
      </rPr>
      <t>Ridgewood Rebels</t>
    </r>
  </si>
  <si>
    <r>
      <t> </t>
    </r>
    <r>
      <rPr>
        <b/>
        <sz val="9"/>
        <color rgb="FF000D65"/>
        <rFont val="Lato"/>
        <family val="2"/>
      </rPr>
      <t>DP Junior Warriors</t>
    </r>
  </si>
  <si>
    <r>
      <t> </t>
    </r>
    <r>
      <rPr>
        <b/>
        <sz val="9"/>
        <color rgb="FF000D65"/>
        <rFont val="Lato"/>
        <family val="2"/>
      </rPr>
      <t>Hoffman Estates</t>
    </r>
  </si>
  <si>
    <r>
      <t> </t>
    </r>
    <r>
      <rPr>
        <b/>
        <sz val="9"/>
        <color rgb="FF000D65"/>
        <rFont val="Lato"/>
        <family val="2"/>
      </rPr>
      <t>Rolling Meadows</t>
    </r>
  </si>
  <si>
    <r>
      <t> </t>
    </r>
    <r>
      <rPr>
        <b/>
        <sz val="9"/>
        <color rgb="FF000D65"/>
        <rFont val="Lato"/>
        <family val="2"/>
      </rPr>
      <t>Conant Cougars</t>
    </r>
  </si>
  <si>
    <r>
      <t> </t>
    </r>
    <r>
      <rPr>
        <b/>
        <sz val="9"/>
        <color rgb="FF000D65"/>
        <rFont val="Lato"/>
        <family val="2"/>
      </rPr>
      <t>Huntley Red Raiders</t>
    </r>
  </si>
  <si>
    <r>
      <t> </t>
    </r>
    <r>
      <rPr>
        <b/>
        <sz val="9"/>
        <color rgb="FF000D65"/>
        <rFont val="Lato"/>
        <family val="2"/>
      </rPr>
      <t>Westmont Wolverines</t>
    </r>
  </si>
  <si>
    <r>
      <t> </t>
    </r>
    <r>
      <rPr>
        <b/>
        <sz val="9"/>
        <color rgb="FF000D65"/>
        <rFont val="Lato"/>
        <family val="2"/>
      </rPr>
      <t>Viking Select</t>
    </r>
  </si>
  <si>
    <r>
      <t> </t>
    </r>
    <r>
      <rPr>
        <b/>
        <sz val="9"/>
        <color rgb="FF000D65"/>
        <rFont val="Lato"/>
        <family val="2"/>
      </rPr>
      <t>Lancer Elite</t>
    </r>
  </si>
  <si>
    <r>
      <t> </t>
    </r>
    <r>
      <rPr>
        <b/>
        <sz val="9"/>
        <color rgb="FF000D65"/>
        <rFont val="Lato"/>
        <family val="2"/>
      </rPr>
      <t>WIBA Wildcats</t>
    </r>
  </si>
  <si>
    <r>
      <t> </t>
    </r>
    <r>
      <rPr>
        <b/>
        <sz val="9"/>
        <color rgb="FF000D65"/>
        <rFont val="Lato"/>
        <family val="2"/>
      </rPr>
      <t>Geneva Vikings</t>
    </r>
  </si>
  <si>
    <r>
      <t> </t>
    </r>
    <r>
      <rPr>
        <b/>
        <sz val="9"/>
        <color rgb="FF000D65"/>
        <rFont val="Lato"/>
        <family val="2"/>
      </rPr>
      <t>Glen Ellyn Raiders</t>
    </r>
  </si>
  <si>
    <r>
      <t> </t>
    </r>
    <r>
      <rPr>
        <b/>
        <sz val="9"/>
        <color rgb="FF000D65"/>
        <rFont val="Lato"/>
        <family val="2"/>
      </rPr>
      <t>Kaneland Cagers</t>
    </r>
  </si>
  <si>
    <r>
      <t> </t>
    </r>
    <r>
      <rPr>
        <b/>
        <sz val="9"/>
        <color rgb="FF000D65"/>
        <rFont val="Lato"/>
        <family val="2"/>
      </rPr>
      <t>Aurora East Tomcats</t>
    </r>
  </si>
  <si>
    <r>
      <t> </t>
    </r>
    <r>
      <rPr>
        <b/>
        <sz val="9"/>
        <color rgb="FF000D65"/>
        <rFont val="Lato"/>
        <family val="2"/>
      </rPr>
      <t>South Elgin Storm</t>
    </r>
  </si>
  <si>
    <r>
      <t> </t>
    </r>
    <r>
      <rPr>
        <b/>
        <sz val="9"/>
        <color rgb="FF000D65"/>
        <rFont val="Lato"/>
        <family val="2"/>
      </rPr>
      <t>St. Charles Storm</t>
    </r>
  </si>
  <si>
    <r>
      <t> </t>
    </r>
    <r>
      <rPr>
        <b/>
        <sz val="9"/>
        <color rgb="FF000D65"/>
        <rFont val="Lato"/>
        <family val="2"/>
      </rPr>
      <t>Glenbard East Future Rams</t>
    </r>
  </si>
  <si>
    <r>
      <t> </t>
    </r>
    <r>
      <rPr>
        <b/>
        <sz val="9"/>
        <color rgb="FF000D65"/>
        <rFont val="Lato"/>
        <family val="2"/>
      </rPr>
      <t>Batavia Bulldogs</t>
    </r>
  </si>
  <si>
    <r>
      <t> </t>
    </r>
    <r>
      <rPr>
        <b/>
        <sz val="9"/>
        <color rgb="FF000D65"/>
        <rFont val="Lato"/>
        <family val="2"/>
      </rPr>
      <t>Glen Ellyn Titans</t>
    </r>
  </si>
  <si>
    <r>
      <t> </t>
    </r>
    <r>
      <rPr>
        <b/>
        <sz val="9"/>
        <color rgb="FF000D65"/>
        <rFont val="Lato"/>
        <family val="2"/>
      </rPr>
      <t>Wheaton North</t>
    </r>
  </si>
  <si>
    <t>AVG PTS Allowed</t>
  </si>
  <si>
    <t>Games Played</t>
  </si>
  <si>
    <t>SEED</t>
  </si>
  <si>
    <t>HIGH SILVER I</t>
  </si>
  <si>
    <t>HIGH SILVER II</t>
  </si>
  <si>
    <t>LOW SILVER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</si>
</sst>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Lato"/>
      <family val="2"/>
    </font>
    <font>
      <sz val="9"/>
      <color rgb="FFFFFFFF"/>
      <name val="Titillium Web"/>
    </font>
    <font>
      <b/>
      <sz val="9"/>
      <color rgb="FF000D65"/>
      <name val="Lato"/>
      <family val="2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0D6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2" fontId="1" fillId="4" borderId="2" xfId="0" applyNumberFormat="1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2" fontId="1" fillId="5" borderId="2" xfId="0" applyNumberFormat="1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2" fontId="1" fillId="6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</xdr:row>
      <xdr:rowOff>0</xdr:rowOff>
    </xdr:from>
    <xdr:to>
      <xdr:col>4</xdr:col>
      <xdr:colOff>9525</xdr:colOff>
      <xdr:row>8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EBA6CC-A5FE-00D4-0DE8-1E258FDE3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1239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9525</xdr:colOff>
      <xdr:row>8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6407C7-51FE-79E9-4937-5CA99EE6F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314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9525</xdr:colOff>
      <xdr:row>11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E2EFC5B-B922-B5D9-4230-756116A7D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71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9525</xdr:colOff>
      <xdr:row>11</xdr:row>
      <xdr:rowOff>9525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5C4AAC5-CBFE-7371-655E-32C421B40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905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9525</xdr:colOff>
      <xdr:row>13</xdr:row>
      <xdr:rowOff>9525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B21ADF2-F97B-2E95-B1E0-B39044680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305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9525</xdr:colOff>
      <xdr:row>13</xdr:row>
      <xdr:rowOff>9525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CCB20C1-2C21-F1EF-5181-7E5B70036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495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9525</xdr:colOff>
      <xdr:row>12</xdr:row>
      <xdr:rowOff>9525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B5CE95A-C2D6-4BF5-5193-FCC9CAF94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895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9525</xdr:colOff>
      <xdr:row>12</xdr:row>
      <xdr:rowOff>9525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98C3533-2CBA-0B38-B3BA-7989290C1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0861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9525</xdr:colOff>
      <xdr:row>18</xdr:row>
      <xdr:rowOff>9525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B795411-10FB-83A4-18D2-97CDAA933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4861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9525</xdr:colOff>
      <xdr:row>18</xdr:row>
      <xdr:rowOff>9525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664ECF9-03D3-6172-8B91-1AB4F37DF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676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9525</xdr:colOff>
      <xdr:row>19</xdr:row>
      <xdr:rowOff>9525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58ECE32-543B-CC5B-EEDE-1A6C315D6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076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9525</xdr:colOff>
      <xdr:row>19</xdr:row>
      <xdr:rowOff>9525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4CC71A5-8748-1688-849D-6AC93685A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267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F4D4481-AC8C-0AE8-6102-7B2A3B8D0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667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6DD0325-1E87-B19A-6FE8-077E6D889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8577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9525</xdr:colOff>
      <xdr:row>29</xdr:row>
      <xdr:rowOff>9525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2B0DF72-554E-AE98-60F2-8958DB975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2578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9525</xdr:colOff>
      <xdr:row>29</xdr:row>
      <xdr:rowOff>9525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480F2F11-369F-E4A7-6BD6-126F7B1D4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448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9525</xdr:colOff>
      <xdr:row>30</xdr:row>
      <xdr:rowOff>9525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3653A038-B985-3CE6-E117-9F2A077EE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848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9525</xdr:colOff>
      <xdr:row>30</xdr:row>
      <xdr:rowOff>9525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BC377533-D6F6-069E-8AD4-898A44650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038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9525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DBDC8D4-9E63-BC7B-2D21-3BDC1BE1B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4389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DB2DCBD2-CA51-A7AB-3B32-47E6CF5EB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6294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1C41483-4B0F-000E-9010-DF577AA37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525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782D7A8A-F90D-289E-40C2-7C4FB852C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715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9525</xdr:colOff>
      <xdr:row>7</xdr:row>
      <xdr:rowOff>9525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AEB057C5-3552-D11C-2B5E-6AC4B35B9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0115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9525</xdr:colOff>
      <xdr:row>7</xdr:row>
      <xdr:rowOff>9525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90E45830-4003-D027-2552-8AE9F792E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0306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9525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56A575E8-2D02-1830-D7A2-049C02B98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07061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9525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4D6710CA-9429-E967-01C2-BA928A8FA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0896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5428BFD-B4B2-431C-91F3-A228D71C7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1296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EEF4C431-CABC-BE8A-25CB-5A3A247B2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14871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86DB2DA6-8086-524A-8BF3-7B8DEE5D4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1887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5ABA94E6-DE5A-EBD0-DA23-5C2C8AFD7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2077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9525</xdr:colOff>
      <xdr:row>20</xdr:row>
      <xdr:rowOff>9525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5CDC5D93-E18C-5861-32BB-01006E1DB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24777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9525</xdr:colOff>
      <xdr:row>20</xdr:row>
      <xdr:rowOff>9525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FC1BA123-204B-9FDA-10EE-AB1B6371A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2668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</xdr:colOff>
      <xdr:row>23</xdr:row>
      <xdr:rowOff>9525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D99DD611-C674-31AD-B6A4-DBBF71BD8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3068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9525</xdr:colOff>
      <xdr:row>23</xdr:row>
      <xdr:rowOff>9525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15AA18C-3EF5-2B60-D8A3-B842449F0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32588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A1E4B22A-DAFF-2EBF-980F-BBB3F5EE0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3658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9525</xdr:colOff>
      <xdr:row>28</xdr:row>
      <xdr:rowOff>9525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4D40C546-9892-EA08-433C-4096AEDBF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3849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9525</xdr:colOff>
      <xdr:row>31</xdr:row>
      <xdr:rowOff>9525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910AE582-4019-5F4F-CE29-89CB0A0E7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42494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9525</xdr:colOff>
      <xdr:row>31</xdr:row>
      <xdr:rowOff>9525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1C7DC82C-D5C0-4430-FEBF-966EFA973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44399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9525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443EFFFC-C86C-8E44-F734-71E3685FF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48399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9525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C70D04D9-1320-AB07-91B2-AA3FEF3A5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5030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9525</xdr:colOff>
      <xdr:row>5</xdr:row>
      <xdr:rowOff>9525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D5201F11-1EBF-3037-6D70-2A852384B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7926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9525</xdr:colOff>
      <xdr:row>5</xdr:row>
      <xdr:rowOff>9525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AC6B8A40-91BD-DF6F-500E-9F9268B27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8116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9525</xdr:colOff>
      <xdr:row>9</xdr:row>
      <xdr:rowOff>9525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F852B472-76E2-6797-61EA-4AC8AFE49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8516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9525</xdr:colOff>
      <xdr:row>9</xdr:row>
      <xdr:rowOff>9525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6BBA960D-1D75-D283-1A23-0CC28E9D7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87071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9525</xdr:colOff>
      <xdr:row>10</xdr:row>
      <xdr:rowOff>9525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8879415F-C7DE-9884-B459-EFBD19795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91071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9525</xdr:colOff>
      <xdr:row>10</xdr:row>
      <xdr:rowOff>9525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3FFE4D8D-C826-D904-6743-F0DDD54F3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9297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9525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43A95ADB-F25B-CAC1-D114-2013BA4D9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9697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9525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6B8FEDF2-7A81-137D-1EC4-6C4619275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9888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C6781605-E665-5B49-D3BC-996BBB27C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0288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9525</xdr:colOff>
      <xdr:row>21</xdr:row>
      <xdr:rowOff>9525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CF6066D7-0924-E73D-77B3-0BD2A8790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04787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9525</xdr:colOff>
      <xdr:row>25</xdr:row>
      <xdr:rowOff>9525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F18E6309-7A84-161D-4E6F-DFAEAA3FE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08788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9525</xdr:colOff>
      <xdr:row>25</xdr:row>
      <xdr:rowOff>9525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7D539A67-796B-117F-DFD6-821F759C7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1069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C1C43524-7CD5-C819-4FCB-B9C2648FD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1602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9525</xdr:colOff>
      <xdr:row>24</xdr:row>
      <xdr:rowOff>9525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8EEC7B8F-BD9F-7283-1533-BFB26E447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1793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EEF602A3-9606-746F-0B72-1C02881E4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2193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9525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D6869D0-515E-1B3B-99C7-E64AC7707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23837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141F0E5A-0C95-EAED-04BB-BC702E25A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27838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9525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96BDF9AD-E56E-9672-4CA7-A1822FBC3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2974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9525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3F22AACC-9DFC-277F-4918-4AF2AFFE4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3374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9525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9C72F1A4-B818-9862-4982-CF094B3A2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3564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15</xdr:col>
      <xdr:colOff>0</xdr:colOff>
      <xdr:row>17</xdr:row>
      <xdr:rowOff>0</xdr:rowOff>
    </xdr:from>
    <xdr:ext cx="9525" cy="9525"/>
    <xdr:pic>
      <xdr:nvPicPr>
        <xdr:cNvPr id="122" name="Picture 121">
          <a:extLst>
            <a:ext uri="{FF2B5EF4-FFF2-40B4-BE49-F238E27FC236}">
              <a16:creationId xmlns:a16="http://schemas.microsoft.com/office/drawing/2014/main" id="{5BD97D0C-6750-461E-90B5-2A8D38766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778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</xdr:col>
      <xdr:colOff>0</xdr:colOff>
      <xdr:row>17</xdr:row>
      <xdr:rowOff>0</xdr:rowOff>
    </xdr:from>
    <xdr:ext cx="9525" cy="9525"/>
    <xdr:pic>
      <xdr:nvPicPr>
        <xdr:cNvPr id="123" name="Picture 122">
          <a:extLst>
            <a:ext uri="{FF2B5EF4-FFF2-40B4-BE49-F238E27FC236}">
              <a16:creationId xmlns:a16="http://schemas.microsoft.com/office/drawing/2014/main" id="{8835C270-0532-4F59-99F6-21C6536C0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778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17</xdr:row>
      <xdr:rowOff>0</xdr:rowOff>
    </xdr:from>
    <xdr:ext cx="9525" cy="9525"/>
    <xdr:pic>
      <xdr:nvPicPr>
        <xdr:cNvPr id="124" name="Picture 123">
          <a:extLst>
            <a:ext uri="{FF2B5EF4-FFF2-40B4-BE49-F238E27FC236}">
              <a16:creationId xmlns:a16="http://schemas.microsoft.com/office/drawing/2014/main" id="{DABEC0E7-95B4-4EF3-B1F5-5B7D17EE7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819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17</xdr:row>
      <xdr:rowOff>0</xdr:rowOff>
    </xdr:from>
    <xdr:ext cx="9525" cy="9525"/>
    <xdr:pic>
      <xdr:nvPicPr>
        <xdr:cNvPr id="125" name="Picture 124">
          <a:extLst>
            <a:ext uri="{FF2B5EF4-FFF2-40B4-BE49-F238E27FC236}">
              <a16:creationId xmlns:a16="http://schemas.microsoft.com/office/drawing/2014/main" id="{19D4C9FC-238C-4D51-A657-4175F919C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819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18</xdr:row>
      <xdr:rowOff>0</xdr:rowOff>
    </xdr:from>
    <xdr:ext cx="9525" cy="9525"/>
    <xdr:pic>
      <xdr:nvPicPr>
        <xdr:cNvPr id="130" name="Picture 129">
          <a:extLst>
            <a:ext uri="{FF2B5EF4-FFF2-40B4-BE49-F238E27FC236}">
              <a16:creationId xmlns:a16="http://schemas.microsoft.com/office/drawing/2014/main" id="{E98C3ACA-C880-4B82-8E9E-EB8BF1D54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4600" y="778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18</xdr:row>
      <xdr:rowOff>0</xdr:rowOff>
    </xdr:from>
    <xdr:ext cx="9525" cy="9525"/>
    <xdr:pic>
      <xdr:nvPicPr>
        <xdr:cNvPr id="131" name="Picture 130">
          <a:extLst>
            <a:ext uri="{FF2B5EF4-FFF2-40B4-BE49-F238E27FC236}">
              <a16:creationId xmlns:a16="http://schemas.microsoft.com/office/drawing/2014/main" id="{A65394CE-C4D2-425B-90D1-A374D5D1C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4600" y="7781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F5224-7694-4EA5-AF32-3D204F434B80}">
  <dimension ref="A2:W32"/>
  <sheetViews>
    <sheetView tabSelected="1" workbookViewId="0">
      <selection activeCell="Q8" sqref="Q8"/>
    </sheetView>
  </sheetViews>
  <sheetFormatPr defaultRowHeight="32.25" customHeight="1" x14ac:dyDescent="0.25"/>
  <cols>
    <col min="1" max="1" width="9.140625" style="1"/>
    <col min="2" max="2" width="13.42578125" style="1" bestFit="1" customWidth="1"/>
    <col min="3" max="7" width="9.140625" style="1"/>
    <col min="8" max="8" width="15.7109375" style="1" bestFit="1" customWidth="1"/>
    <col min="9" max="9" width="13.140625" style="1" bestFit="1" customWidth="1"/>
    <col min="10" max="16384" width="9.140625" style="1"/>
  </cols>
  <sheetData>
    <row r="2" spans="1:16" ht="32.25" customHeight="1" x14ac:dyDescent="0.25">
      <c r="A2" s="2" t="s">
        <v>39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37</v>
      </c>
      <c r="I2" s="2" t="s">
        <v>38</v>
      </c>
      <c r="J2" s="3" t="s">
        <v>6</v>
      </c>
    </row>
    <row r="3" spans="1:16" ht="32.25" customHeight="1" x14ac:dyDescent="0.25">
      <c r="A3" s="4">
        <v>1</v>
      </c>
      <c r="B3" s="5" t="s">
        <v>17</v>
      </c>
      <c r="C3" s="5">
        <v>18</v>
      </c>
      <c r="D3" s="5">
        <v>0</v>
      </c>
      <c r="E3" s="5">
        <v>1002</v>
      </c>
      <c r="F3" s="5">
        <v>501</v>
      </c>
      <c r="G3" s="5">
        <v>1</v>
      </c>
      <c r="H3" s="6">
        <f>F3/I3</f>
        <v>27.833333333333332</v>
      </c>
      <c r="I3" s="5">
        <f>C3+D3</f>
        <v>18</v>
      </c>
      <c r="J3" s="5"/>
    </row>
    <row r="4" spans="1:16" ht="32.25" customHeight="1" x14ac:dyDescent="0.25">
      <c r="A4" s="4">
        <v>2</v>
      </c>
      <c r="B4" s="5" t="s">
        <v>7</v>
      </c>
      <c r="C4" s="5">
        <v>18</v>
      </c>
      <c r="D4" s="5">
        <v>0</v>
      </c>
      <c r="E4" s="5">
        <v>806</v>
      </c>
      <c r="F4" s="5">
        <v>518</v>
      </c>
      <c r="G4" s="5">
        <v>1</v>
      </c>
      <c r="H4" s="6">
        <f>F4/I4</f>
        <v>28.777777777777779</v>
      </c>
      <c r="I4" s="5">
        <f>C4+D4</f>
        <v>18</v>
      </c>
      <c r="J4" s="5"/>
    </row>
    <row r="5" spans="1:16" ht="32.25" customHeight="1" x14ac:dyDescent="0.25">
      <c r="A5" s="4">
        <v>3</v>
      </c>
      <c r="B5" s="5" t="s">
        <v>27</v>
      </c>
      <c r="C5" s="5">
        <v>17</v>
      </c>
      <c r="D5" s="5">
        <v>1</v>
      </c>
      <c r="E5" s="5">
        <v>838</v>
      </c>
      <c r="F5" s="5">
        <v>619</v>
      </c>
      <c r="G5" s="5">
        <v>0.94399999999999995</v>
      </c>
      <c r="H5" s="6">
        <f>F5/I5</f>
        <v>34.388888888888886</v>
      </c>
      <c r="I5" s="5">
        <f>C5+D5</f>
        <v>18</v>
      </c>
      <c r="J5" s="5"/>
      <c r="K5" s="19"/>
      <c r="L5" s="20"/>
      <c r="M5" s="20"/>
      <c r="N5" s="20"/>
      <c r="O5" s="20"/>
      <c r="P5" s="20"/>
    </row>
    <row r="6" spans="1:16" ht="32.25" customHeight="1" x14ac:dyDescent="0.25">
      <c r="A6" s="4">
        <v>4</v>
      </c>
      <c r="B6" s="5" t="s">
        <v>28</v>
      </c>
      <c r="C6" s="5">
        <v>16</v>
      </c>
      <c r="D6" s="5">
        <v>2</v>
      </c>
      <c r="E6" s="5">
        <v>870</v>
      </c>
      <c r="F6" s="5">
        <v>605</v>
      </c>
      <c r="G6" s="5">
        <v>0.88900000000000001</v>
      </c>
      <c r="H6" s="6">
        <f>F6/I6</f>
        <v>33.611111111111114</v>
      </c>
      <c r="I6" s="5">
        <f>C6+D6</f>
        <v>18</v>
      </c>
      <c r="J6" s="5"/>
      <c r="K6" s="27" t="s">
        <v>40</v>
      </c>
      <c r="L6" s="28"/>
      <c r="M6" s="28"/>
      <c r="N6" s="28"/>
      <c r="O6" s="28"/>
      <c r="P6" s="28"/>
    </row>
    <row r="7" spans="1:16" ht="32.25" customHeight="1" x14ac:dyDescent="0.25">
      <c r="A7" s="4">
        <v>5</v>
      </c>
      <c r="B7" s="5" t="s">
        <v>18</v>
      </c>
      <c r="C7" s="5">
        <v>15</v>
      </c>
      <c r="D7" s="5">
        <v>3</v>
      </c>
      <c r="E7" s="5">
        <v>871</v>
      </c>
      <c r="F7" s="5">
        <v>516</v>
      </c>
      <c r="G7" s="5">
        <v>0.83299999999999996</v>
      </c>
      <c r="H7" s="6">
        <f>F7/I7</f>
        <v>28.666666666666668</v>
      </c>
      <c r="I7" s="5">
        <f>C7+D7</f>
        <v>18</v>
      </c>
      <c r="J7" s="5"/>
      <c r="K7" s="19"/>
      <c r="L7" s="20"/>
      <c r="M7" s="20"/>
      <c r="N7" s="20"/>
      <c r="O7" s="20"/>
      <c r="P7" s="20"/>
    </row>
    <row r="8" spans="1:16" ht="32.25" customHeight="1" x14ac:dyDescent="0.25">
      <c r="A8" s="4">
        <v>6</v>
      </c>
      <c r="B8" s="5" t="s">
        <v>19</v>
      </c>
      <c r="C8" s="5">
        <v>14</v>
      </c>
      <c r="D8" s="5">
        <v>4</v>
      </c>
      <c r="E8" s="5">
        <v>762</v>
      </c>
      <c r="F8" s="5">
        <v>711</v>
      </c>
      <c r="G8" s="5">
        <v>0.77800000000000002</v>
      </c>
      <c r="H8" s="6">
        <f>F8/I8</f>
        <v>39.5</v>
      </c>
      <c r="I8" s="5">
        <f>C8+D8</f>
        <v>18</v>
      </c>
      <c r="J8" s="5"/>
    </row>
    <row r="9" spans="1:16" ht="32.25" customHeight="1" x14ac:dyDescent="0.25">
      <c r="A9" s="4">
        <v>7</v>
      </c>
      <c r="B9" s="5" t="s">
        <v>8</v>
      </c>
      <c r="C9" s="5">
        <v>14</v>
      </c>
      <c r="D9" s="5">
        <v>4</v>
      </c>
      <c r="E9" s="5">
        <v>839</v>
      </c>
      <c r="F9" s="5">
        <v>809</v>
      </c>
      <c r="G9" s="5">
        <v>0.77800000000000002</v>
      </c>
      <c r="H9" s="6">
        <f>F9/I9</f>
        <v>44.944444444444443</v>
      </c>
      <c r="I9" s="5">
        <f>C9+D9</f>
        <v>18</v>
      </c>
      <c r="J9" s="5"/>
    </row>
    <row r="10" spans="1:16" ht="32.25" customHeight="1" x14ac:dyDescent="0.25">
      <c r="A10" s="16">
        <v>1</v>
      </c>
      <c r="B10" s="17" t="s">
        <v>29</v>
      </c>
      <c r="C10" s="17">
        <v>13</v>
      </c>
      <c r="D10" s="17">
        <v>4</v>
      </c>
      <c r="E10" s="17">
        <v>663</v>
      </c>
      <c r="F10" s="17">
        <v>598</v>
      </c>
      <c r="G10" s="17">
        <v>0.76500000000000001</v>
      </c>
      <c r="H10" s="18">
        <f>F10/I10</f>
        <v>35.176470588235297</v>
      </c>
      <c r="I10" s="17">
        <f>C10+D10</f>
        <v>17</v>
      </c>
      <c r="J10" s="17"/>
    </row>
    <row r="11" spans="1:16" ht="32.25" customHeight="1" x14ac:dyDescent="0.25">
      <c r="A11" s="16">
        <v>2</v>
      </c>
      <c r="B11" s="17" t="s">
        <v>30</v>
      </c>
      <c r="C11" s="17">
        <v>12</v>
      </c>
      <c r="D11" s="17">
        <v>6</v>
      </c>
      <c r="E11" s="17">
        <v>790</v>
      </c>
      <c r="F11" s="17">
        <v>701</v>
      </c>
      <c r="G11" s="17">
        <v>0.66700000000000004</v>
      </c>
      <c r="H11" s="18">
        <f>F11/I11</f>
        <v>38.944444444444443</v>
      </c>
      <c r="I11" s="17">
        <f>C11+D11</f>
        <v>18</v>
      </c>
      <c r="J11" s="17"/>
    </row>
    <row r="12" spans="1:16" ht="32.25" customHeight="1" x14ac:dyDescent="0.25">
      <c r="A12" s="16">
        <v>3</v>
      </c>
      <c r="B12" s="17" t="s">
        <v>9</v>
      </c>
      <c r="C12" s="17">
        <v>11</v>
      </c>
      <c r="D12" s="17">
        <v>7</v>
      </c>
      <c r="E12" s="17">
        <v>819</v>
      </c>
      <c r="F12" s="17">
        <v>769</v>
      </c>
      <c r="G12" s="17">
        <v>0.61099999999999999</v>
      </c>
      <c r="H12" s="18">
        <f>F12/I12</f>
        <v>42.722222222222221</v>
      </c>
      <c r="I12" s="17">
        <f>C12+D12</f>
        <v>18</v>
      </c>
      <c r="J12" s="17">
        <v>4</v>
      </c>
    </row>
    <row r="13" spans="1:16" ht="32.25" customHeight="1" x14ac:dyDescent="0.25">
      <c r="A13" s="16">
        <v>4</v>
      </c>
      <c r="B13" s="17" t="s">
        <v>11</v>
      </c>
      <c r="C13" s="17">
        <v>11</v>
      </c>
      <c r="D13" s="17">
        <v>7</v>
      </c>
      <c r="E13" s="17">
        <v>699</v>
      </c>
      <c r="F13" s="17">
        <v>602</v>
      </c>
      <c r="G13" s="17">
        <v>0.61099999999999999</v>
      </c>
      <c r="H13" s="18">
        <f>F13/I13</f>
        <v>33.444444444444443</v>
      </c>
      <c r="I13" s="17">
        <f>C13+D13</f>
        <v>18</v>
      </c>
      <c r="J13" s="17">
        <v>1</v>
      </c>
      <c r="K13" s="25" t="s">
        <v>41</v>
      </c>
      <c r="L13" s="26"/>
      <c r="M13" s="26"/>
      <c r="N13" s="26"/>
      <c r="O13" s="26"/>
      <c r="P13" s="26"/>
    </row>
    <row r="14" spans="1:16" ht="32.25" customHeight="1" x14ac:dyDescent="0.25">
      <c r="A14" s="16">
        <v>5</v>
      </c>
      <c r="B14" s="17" t="s">
        <v>10</v>
      </c>
      <c r="C14" s="17">
        <v>11</v>
      </c>
      <c r="D14" s="17">
        <v>7</v>
      </c>
      <c r="E14" s="17">
        <v>752</v>
      </c>
      <c r="F14" s="17">
        <v>663</v>
      </c>
      <c r="G14" s="17">
        <v>0.61099999999999999</v>
      </c>
      <c r="H14" s="18">
        <f>F14/I14</f>
        <v>36.833333333333336</v>
      </c>
      <c r="I14" s="17">
        <f>C14+D14</f>
        <v>18</v>
      </c>
      <c r="J14" s="17">
        <v>1</v>
      </c>
    </row>
    <row r="15" spans="1:16" ht="32.25" customHeight="1" x14ac:dyDescent="0.25">
      <c r="A15" s="16">
        <v>6</v>
      </c>
      <c r="B15" s="17" t="s">
        <v>20</v>
      </c>
      <c r="C15" s="17">
        <v>11</v>
      </c>
      <c r="D15" s="17">
        <v>7</v>
      </c>
      <c r="E15" s="17">
        <v>836</v>
      </c>
      <c r="F15" s="17">
        <v>792</v>
      </c>
      <c r="G15" s="17">
        <v>0.61099999999999999</v>
      </c>
      <c r="H15" s="18">
        <f>F15/I15</f>
        <v>44</v>
      </c>
      <c r="I15" s="17">
        <f>C15+D15</f>
        <v>18</v>
      </c>
      <c r="J15" s="17"/>
    </row>
    <row r="16" spans="1:16" ht="32.25" customHeight="1" x14ac:dyDescent="0.25">
      <c r="A16" s="16">
        <v>7</v>
      </c>
      <c r="B16" s="17" t="s">
        <v>31</v>
      </c>
      <c r="C16" s="17">
        <v>10</v>
      </c>
      <c r="D16" s="17">
        <v>8</v>
      </c>
      <c r="E16" s="17">
        <v>869</v>
      </c>
      <c r="F16" s="17">
        <v>719</v>
      </c>
      <c r="G16" s="17">
        <v>0.55600000000000005</v>
      </c>
      <c r="H16" s="18">
        <f>F16/I16</f>
        <v>39.944444444444443</v>
      </c>
      <c r="I16" s="17">
        <f>C16+D16</f>
        <v>18</v>
      </c>
      <c r="J16" s="17"/>
    </row>
    <row r="17" spans="1:23" ht="32.25" customHeight="1" x14ac:dyDescent="0.25">
      <c r="A17" s="16">
        <v>8</v>
      </c>
      <c r="B17" s="17" t="s">
        <v>21</v>
      </c>
      <c r="C17" s="17">
        <v>8</v>
      </c>
      <c r="D17" s="17">
        <v>10</v>
      </c>
      <c r="E17" s="17">
        <v>685</v>
      </c>
      <c r="F17" s="17">
        <v>728</v>
      </c>
      <c r="G17" s="17">
        <v>0.44400000000000001</v>
      </c>
      <c r="H17" s="18">
        <f>F17/I17</f>
        <v>40.444444444444443</v>
      </c>
      <c r="I17" s="17">
        <f>C17+D17</f>
        <v>18</v>
      </c>
      <c r="J17" s="17">
        <v>2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t="32.25" customHeight="1" x14ac:dyDescent="0.25">
      <c r="A18" s="10">
        <v>1</v>
      </c>
      <c r="B18" s="11" t="s">
        <v>12</v>
      </c>
      <c r="C18" s="11">
        <v>8</v>
      </c>
      <c r="D18" s="11">
        <v>10</v>
      </c>
      <c r="E18" s="11">
        <v>682</v>
      </c>
      <c r="F18" s="11">
        <v>729</v>
      </c>
      <c r="G18" s="11">
        <v>0.44400000000000001</v>
      </c>
      <c r="H18" s="12">
        <f>F18/I18</f>
        <v>40.5</v>
      </c>
      <c r="I18" s="11">
        <f>C18+D18</f>
        <v>18</v>
      </c>
      <c r="J18" s="11"/>
      <c r="L18" s="7"/>
      <c r="M18" s="8"/>
      <c r="N18" s="8"/>
      <c r="O18" s="8"/>
      <c r="P18" s="8"/>
      <c r="Q18" s="8"/>
      <c r="R18" s="8"/>
      <c r="S18" s="9"/>
      <c r="T18" s="8"/>
      <c r="U18" s="8"/>
      <c r="V18" s="7"/>
      <c r="W18" s="7"/>
    </row>
    <row r="19" spans="1:23" ht="32.25" customHeight="1" x14ac:dyDescent="0.25">
      <c r="A19" s="10">
        <v>2</v>
      </c>
      <c r="B19" s="11" t="s">
        <v>22</v>
      </c>
      <c r="C19" s="11">
        <v>8</v>
      </c>
      <c r="D19" s="11">
        <v>10</v>
      </c>
      <c r="E19" s="11">
        <v>763</v>
      </c>
      <c r="F19" s="11">
        <v>775</v>
      </c>
      <c r="G19" s="11">
        <v>0.44400000000000001</v>
      </c>
      <c r="H19" s="12">
        <f>F19/I19</f>
        <v>43.055555555555557</v>
      </c>
      <c r="I19" s="11">
        <f>C19+D19</f>
        <v>18</v>
      </c>
      <c r="J19" s="11">
        <v>0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32.25" customHeight="1" x14ac:dyDescent="0.25">
      <c r="A20" s="10">
        <v>3</v>
      </c>
      <c r="B20" s="11" t="s">
        <v>13</v>
      </c>
      <c r="C20" s="11">
        <v>7</v>
      </c>
      <c r="D20" s="11">
        <v>11</v>
      </c>
      <c r="E20" s="11">
        <v>568</v>
      </c>
      <c r="F20" s="11">
        <v>625</v>
      </c>
      <c r="G20" s="11">
        <v>0.38900000000000001</v>
      </c>
      <c r="H20" s="12">
        <f>F20/I20</f>
        <v>34.722222222222221</v>
      </c>
      <c r="I20" s="11">
        <f>C20+D20</f>
        <v>18</v>
      </c>
      <c r="J20" s="11">
        <v>2</v>
      </c>
    </row>
    <row r="21" spans="1:23" ht="32.25" customHeight="1" x14ac:dyDescent="0.25">
      <c r="A21" s="10">
        <v>4</v>
      </c>
      <c r="B21" s="11" t="s">
        <v>23</v>
      </c>
      <c r="C21" s="11">
        <v>7</v>
      </c>
      <c r="D21" s="11">
        <v>11</v>
      </c>
      <c r="E21" s="11">
        <v>602</v>
      </c>
      <c r="F21" s="11">
        <v>699</v>
      </c>
      <c r="G21" s="11">
        <v>0.38900000000000001</v>
      </c>
      <c r="H21" s="12">
        <f>F21/I21</f>
        <v>38.833333333333336</v>
      </c>
      <c r="I21" s="11">
        <f>C21+D21</f>
        <v>18</v>
      </c>
      <c r="J21" s="11"/>
      <c r="K21" s="23" t="s">
        <v>42</v>
      </c>
      <c r="L21" s="24"/>
      <c r="M21" s="24"/>
      <c r="N21" s="24"/>
      <c r="O21" s="24"/>
      <c r="P21" s="24"/>
    </row>
    <row r="22" spans="1:23" ht="32.25" customHeight="1" x14ac:dyDescent="0.25">
      <c r="A22" s="10">
        <v>5</v>
      </c>
      <c r="B22" s="11" t="s">
        <v>32</v>
      </c>
      <c r="C22" s="11">
        <v>7</v>
      </c>
      <c r="D22" s="11">
        <v>11</v>
      </c>
      <c r="E22" s="11">
        <v>637</v>
      </c>
      <c r="F22" s="11">
        <v>706</v>
      </c>
      <c r="G22" s="11">
        <v>0.38900000000000001</v>
      </c>
      <c r="H22" s="12">
        <f>F22/I22</f>
        <v>39.222222222222221</v>
      </c>
      <c r="I22" s="11">
        <f>C22+D22</f>
        <v>18</v>
      </c>
      <c r="J22" s="11"/>
    </row>
    <row r="23" spans="1:23" ht="32.25" customHeight="1" x14ac:dyDescent="0.25">
      <c r="A23" s="10">
        <v>6</v>
      </c>
      <c r="B23" s="11" t="s">
        <v>14</v>
      </c>
      <c r="C23" s="11">
        <v>7</v>
      </c>
      <c r="D23" s="11">
        <v>11</v>
      </c>
      <c r="E23" s="11">
        <v>738</v>
      </c>
      <c r="F23" s="11">
        <v>761</v>
      </c>
      <c r="G23" s="11">
        <v>0.38900000000000001</v>
      </c>
      <c r="H23" s="12">
        <f>F23/I23</f>
        <v>42.277777777777779</v>
      </c>
      <c r="I23" s="11">
        <f>C23+D23</f>
        <v>18</v>
      </c>
      <c r="J23" s="11">
        <v>0</v>
      </c>
    </row>
    <row r="24" spans="1:23" ht="32.25" customHeight="1" x14ac:dyDescent="0.25">
      <c r="A24" s="10">
        <v>7</v>
      </c>
      <c r="B24" s="11" t="s">
        <v>24</v>
      </c>
      <c r="C24" s="11">
        <v>6</v>
      </c>
      <c r="D24" s="11">
        <v>12</v>
      </c>
      <c r="E24" s="11">
        <v>793</v>
      </c>
      <c r="F24" s="11">
        <v>875</v>
      </c>
      <c r="G24" s="11">
        <v>0.33300000000000002</v>
      </c>
      <c r="H24" s="12">
        <f>F24/I24</f>
        <v>48.611111111111114</v>
      </c>
      <c r="I24" s="11">
        <f>C24+D24</f>
        <v>18</v>
      </c>
      <c r="J24" s="11"/>
    </row>
    <row r="25" spans="1:23" ht="32.25" customHeight="1" x14ac:dyDescent="0.25">
      <c r="A25" s="13">
        <v>1</v>
      </c>
      <c r="B25" s="14" t="s">
        <v>34</v>
      </c>
      <c r="C25" s="14">
        <v>4</v>
      </c>
      <c r="D25" s="14">
        <v>14</v>
      </c>
      <c r="E25" s="14">
        <v>599</v>
      </c>
      <c r="F25" s="14">
        <v>776</v>
      </c>
      <c r="G25" s="14">
        <v>0.222</v>
      </c>
      <c r="H25" s="15">
        <f>F25/I25</f>
        <v>43.111111111111114</v>
      </c>
      <c r="I25" s="14">
        <f>C25+D25</f>
        <v>18</v>
      </c>
      <c r="J25" s="14">
        <v>1</v>
      </c>
    </row>
    <row r="26" spans="1:23" ht="32.25" customHeight="1" x14ac:dyDescent="0.25">
      <c r="A26" s="13">
        <v>2</v>
      </c>
      <c r="B26" s="14" t="s">
        <v>33</v>
      </c>
      <c r="C26" s="14">
        <v>4</v>
      </c>
      <c r="D26" s="14">
        <v>14</v>
      </c>
      <c r="E26" s="14">
        <v>670</v>
      </c>
      <c r="F26" s="14">
        <v>821</v>
      </c>
      <c r="G26" s="14">
        <v>0.222</v>
      </c>
      <c r="H26" s="15">
        <f>F26/I26</f>
        <v>45.611111111111114</v>
      </c>
      <c r="I26" s="14">
        <f>C26+D26</f>
        <v>18</v>
      </c>
      <c r="J26" s="14">
        <v>1</v>
      </c>
    </row>
    <row r="27" spans="1:23" ht="32.25" customHeight="1" x14ac:dyDescent="0.25">
      <c r="A27" s="13">
        <v>3</v>
      </c>
      <c r="B27" s="14" t="s">
        <v>35</v>
      </c>
      <c r="C27" s="14">
        <v>3</v>
      </c>
      <c r="D27" s="14">
        <v>14</v>
      </c>
      <c r="E27" s="14">
        <v>561</v>
      </c>
      <c r="F27" s="14">
        <v>757</v>
      </c>
      <c r="G27" s="14">
        <v>0.17599999999999999</v>
      </c>
      <c r="H27" s="15">
        <f>F27/I27</f>
        <v>44.529411764705884</v>
      </c>
      <c r="I27" s="14">
        <f>C27+D27</f>
        <v>17</v>
      </c>
      <c r="J27" s="14"/>
    </row>
    <row r="28" spans="1:23" ht="32.25" customHeight="1" x14ac:dyDescent="0.25">
      <c r="A28" s="13">
        <v>4</v>
      </c>
      <c r="B28" s="14" t="s">
        <v>36</v>
      </c>
      <c r="C28" s="14">
        <v>3</v>
      </c>
      <c r="D28" s="14">
        <v>15</v>
      </c>
      <c r="E28" s="14">
        <v>570</v>
      </c>
      <c r="F28" s="14">
        <v>765</v>
      </c>
      <c r="G28" s="14">
        <v>0.16700000000000001</v>
      </c>
      <c r="H28" s="15">
        <f>F28/I28</f>
        <v>42.5</v>
      </c>
      <c r="I28" s="14">
        <f>C28+D28</f>
        <v>18</v>
      </c>
      <c r="J28" s="13"/>
      <c r="K28" s="21" t="s">
        <v>42</v>
      </c>
      <c r="L28" s="22"/>
      <c r="M28" s="22"/>
      <c r="N28" s="22"/>
      <c r="O28" s="22"/>
      <c r="P28" s="22"/>
    </row>
    <row r="29" spans="1:23" ht="32.25" customHeight="1" x14ac:dyDescent="0.25">
      <c r="A29" s="13">
        <v>5</v>
      </c>
      <c r="B29" s="14" t="s">
        <v>25</v>
      </c>
      <c r="C29" s="14">
        <v>3</v>
      </c>
      <c r="D29" s="14">
        <v>15</v>
      </c>
      <c r="E29" s="14">
        <v>608</v>
      </c>
      <c r="F29" s="14">
        <v>832</v>
      </c>
      <c r="G29" s="14">
        <v>0.16700000000000001</v>
      </c>
      <c r="H29" s="15">
        <f>F29/I29</f>
        <v>46.222222222222221</v>
      </c>
      <c r="I29" s="14">
        <f>C29+D29</f>
        <v>18</v>
      </c>
      <c r="J29" s="14"/>
    </row>
    <row r="30" spans="1:23" ht="32.25" customHeight="1" x14ac:dyDescent="0.25">
      <c r="A30" s="13">
        <v>6</v>
      </c>
      <c r="B30" s="14" t="s">
        <v>15</v>
      </c>
      <c r="C30" s="14">
        <v>2</v>
      </c>
      <c r="D30" s="14">
        <v>16</v>
      </c>
      <c r="E30" s="14">
        <v>538</v>
      </c>
      <c r="F30" s="14">
        <v>713</v>
      </c>
      <c r="G30" s="14">
        <v>0.111</v>
      </c>
      <c r="H30" s="15">
        <f>F30/I30</f>
        <v>39.611111111111114</v>
      </c>
      <c r="I30" s="14">
        <f>C30+D30</f>
        <v>18</v>
      </c>
      <c r="J30" s="14"/>
    </row>
    <row r="31" spans="1:23" ht="32.25" customHeight="1" x14ac:dyDescent="0.25">
      <c r="A31" s="13">
        <v>7</v>
      </c>
      <c r="B31" s="14" t="s">
        <v>16</v>
      </c>
      <c r="C31" s="14">
        <v>1</v>
      </c>
      <c r="D31" s="14">
        <v>17</v>
      </c>
      <c r="E31" s="14">
        <v>584</v>
      </c>
      <c r="F31" s="14">
        <v>836</v>
      </c>
      <c r="G31" s="14">
        <v>5.6000000000000001E-2</v>
      </c>
      <c r="H31" s="15">
        <f>F31/I31</f>
        <v>46.444444444444443</v>
      </c>
      <c r="I31" s="14">
        <f>C31+D31</f>
        <v>18</v>
      </c>
      <c r="J31" s="14"/>
    </row>
    <row r="32" spans="1:23" ht="32.25" customHeight="1" x14ac:dyDescent="0.25">
      <c r="A32" s="13">
        <v>8</v>
      </c>
      <c r="B32" s="14" t="s">
        <v>26</v>
      </c>
      <c r="C32" s="14">
        <v>0</v>
      </c>
      <c r="D32" s="14">
        <v>18</v>
      </c>
      <c r="E32" s="14">
        <v>520</v>
      </c>
      <c r="F32" s="14">
        <v>1013</v>
      </c>
      <c r="G32" s="14">
        <v>0</v>
      </c>
      <c r="H32" s="15">
        <f>F32/I32</f>
        <v>56.277777777777779</v>
      </c>
      <c r="I32" s="14">
        <f>C32+D32</f>
        <v>18</v>
      </c>
      <c r="J32" s="14"/>
    </row>
  </sheetData>
  <sortState xmlns:xlrd2="http://schemas.microsoft.com/office/spreadsheetml/2017/richdata2" ref="A3:J32">
    <sortCondition descending="1" ref="G3:G32"/>
    <sortCondition descending="1" ref="J3:J32"/>
    <sortCondition ref="H3:H32"/>
  </sortState>
  <mergeCells count="4">
    <mergeCell ref="K6:P6"/>
    <mergeCell ref="K13:P13"/>
    <mergeCell ref="K21:P21"/>
    <mergeCell ref="K28:P2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Carli</dc:creator>
  <cp:lastModifiedBy>Mike Carli</cp:lastModifiedBy>
  <dcterms:created xsi:type="dcterms:W3CDTF">2023-02-27T17:39:06Z</dcterms:created>
  <dcterms:modified xsi:type="dcterms:W3CDTF">2023-02-27T18:58:37Z</dcterms:modified>
</cp:coreProperties>
</file>