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lcome!" sheetId="1" r:id="rId4"/>
    <sheet state="hidden" name="Coordinator Data (Cost, Profit)" sheetId="2" r:id="rId5"/>
    <sheet state="visible" name="Price Form" sheetId="3" r:id="rId6"/>
    <sheet state="visible" name="Large Size Order Form" sheetId="4" r:id="rId7"/>
    <sheet state="visible" name="Large Size Sell Sheet" sheetId="5" r:id="rId8"/>
  </sheets>
  <definedNames/>
  <calcPr/>
</workbook>
</file>

<file path=xl/sharedStrings.xml><?xml version="1.0" encoding="utf-8"?>
<sst xmlns="http://schemas.openxmlformats.org/spreadsheetml/2006/main" count="188" uniqueCount="137">
  <si>
    <t>Dear Fundraising Coordinator,</t>
  </si>
  <si>
    <t>We have tried to make our sales sheets a little bit easier by making a couple of changes:</t>
  </si>
  <si>
    <t>We have added a coordinator tab.</t>
  </si>
  <si>
    <t>•</t>
  </si>
  <si>
    <t>This tab has your cost built in and allows you to easily fill out your pricing.  It will then populate</t>
  </si>
  <si>
    <t>the rest of the document.</t>
  </si>
  <si>
    <t>This tab also makes calculating your profit a little easier.</t>
  </si>
  <si>
    <t>You’ll want to hide this tab before sending it along to your group, as having the cost and</t>
  </si>
  <si>
    <t xml:space="preserve"> the sales price can get a little confusing!</t>
  </si>
  <si>
    <t>We have added an order form to go along with the sell sheet.</t>
  </si>
  <si>
    <t xml:space="preserve">We know that every group is different and every group collects orders differently.  Hopefully </t>
  </si>
  <si>
    <t>having both types of forms will help make your life a little easier.</t>
  </si>
  <si>
    <t xml:space="preserve">Please feel free to use (or not use) the attached sheets in any combination that makes your </t>
  </si>
  <si>
    <t xml:space="preserve"> job a little easier!!</t>
  </si>
  <si>
    <t xml:space="preserve">Thanks for choosing Heggies! Please let us know if you have any questions/concerns along </t>
  </si>
  <si>
    <t>the way.</t>
  </si>
  <si>
    <r>
      <rPr>
        <rFont val="Arial"/>
        <b/>
        <i/>
        <color theme="1"/>
        <sz val="10.0"/>
      </rPr>
      <t xml:space="preserve">Coordinator Data - Hide before sending along!
</t>
    </r>
    <r>
      <rPr>
        <rFont val="Arial"/>
        <b/>
        <i/>
        <color rgb="FFDD0806"/>
        <sz val="10.0"/>
      </rPr>
      <t>Fill out blue shaded boxes to populate sell sheets.
Fill out pink shaded boxes after pizza numbers are determined for fundraised sales.</t>
    </r>
  </si>
  <si>
    <t>Large 12"</t>
  </si>
  <si>
    <t>Pizza Mark Up</t>
  </si>
  <si>
    <t>Pizzas Sold</t>
  </si>
  <si>
    <t>Final Sale Amounts</t>
  </si>
  <si>
    <t>Description</t>
  </si>
  <si>
    <t>Heggies
Price</t>
  </si>
  <si>
    <t>Your Selling Price</t>
  </si>
  <si>
    <t>Difference</t>
  </si>
  <si>
    <t>Your
Totals</t>
  </si>
  <si>
    <t>Heggies</t>
  </si>
  <si>
    <t>Gross Sales</t>
  </si>
  <si>
    <t>Profit</t>
  </si>
  <si>
    <t xml:space="preserve"> Double Cheese</t>
  </si>
  <si>
    <t xml:space="preserve"> Sausage</t>
  </si>
  <si>
    <t xml:space="preserve"> Pepperoni</t>
  </si>
  <si>
    <t xml:space="preserve"> Sausage &amp; Pepperoni</t>
  </si>
  <si>
    <t xml:space="preserve"> Sausage &amp; Mushroom</t>
  </si>
  <si>
    <t xml:space="preserve"> Inferno</t>
  </si>
  <si>
    <t xml:space="preserve"> Deluxe Combo</t>
  </si>
  <si>
    <t xml:space="preserve"> Six Pack</t>
  </si>
  <si>
    <t>BCB</t>
  </si>
  <si>
    <t xml:space="preserve"> Chicken Alfredo</t>
  </si>
  <si>
    <t xml:space="preserve"> Breakfast Pizza</t>
  </si>
  <si>
    <t>El Jefe</t>
  </si>
  <si>
    <t>Italian Beef</t>
  </si>
  <si>
    <t>Cauliflower Crust Sausage &amp; Pepperoni</t>
  </si>
  <si>
    <t>Cauliflower Crust Margherita</t>
  </si>
  <si>
    <t>Cauliflower Crust Chicken Alfredo</t>
  </si>
  <si>
    <t>Prices will auto fill in sell sheets when entered above.</t>
  </si>
  <si>
    <t xml:space="preserve">Totals </t>
  </si>
  <si>
    <t xml:space="preserve"> Make Checks Payable to</t>
  </si>
  <si>
    <t>Sellers Name</t>
  </si>
  <si>
    <t>Name will auto fill in sell sheetswhen filled in to the left.</t>
  </si>
  <si>
    <t xml:space="preserve"> Turn In Date</t>
  </si>
  <si>
    <t>Date will auto fill in sell sheetswhen filled in to the left.</t>
  </si>
  <si>
    <t xml:space="preserve"> Notes</t>
  </si>
  <si>
    <r>
      <rPr>
        <rFont val="Arial"/>
        <b/>
        <color theme="1"/>
        <sz val="16.0"/>
      </rPr>
      <t>Large Price</t>
    </r>
    <r>
      <rPr>
        <rFont val="Arial"/>
        <b/>
        <color theme="1"/>
        <sz val="14.0"/>
      </rPr>
      <t xml:space="preserve">
</t>
    </r>
    <r>
      <rPr>
        <rFont val="Arial"/>
        <b val="0"/>
        <color theme="1"/>
        <sz val="11.0"/>
      </rPr>
      <t>(12"</t>
    </r>
    <r>
      <rPr>
        <rFont val="Arial"/>
        <b val="0"/>
        <color theme="1"/>
        <sz val="11.0"/>
      </rPr>
      <t xml:space="preserve"> approx)</t>
    </r>
  </si>
  <si>
    <r>
      <rPr>
        <rFont val="Arial"/>
        <b/>
        <color theme="1"/>
        <sz val="16.0"/>
      </rPr>
      <t>Double Cheese</t>
    </r>
    <r>
      <rPr>
        <rFont val="Arial"/>
        <b/>
        <color theme="1"/>
        <sz val="18.0"/>
      </rPr>
      <t xml:space="preserve">
</t>
    </r>
    <r>
      <rPr>
        <rFont val="Arial"/>
        <b val="0"/>
        <color theme="1"/>
        <sz val="11.0"/>
      </rPr>
      <t>The ultimate cheese-lover's pizza, topped with cheddar and mozzarella.</t>
    </r>
  </si>
  <si>
    <t>20 oz.</t>
  </si>
  <si>
    <r>
      <rPr>
        <rFont val="Arial"/>
        <b/>
        <color theme="1"/>
        <sz val="16.0"/>
      </rPr>
      <t xml:space="preserve">Sausage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rFont val="Arial"/>
        <b val="0"/>
        <color theme="1"/>
        <sz val="11.0"/>
      </rPr>
      <t>Made with sausage and mozarella cheese</t>
    </r>
    <r>
      <rPr>
        <rFont val="Arial"/>
        <b/>
        <color theme="1"/>
        <sz val="11.0"/>
      </rPr>
      <t xml:space="preserve"> </t>
    </r>
  </si>
  <si>
    <t>24 oz.</t>
  </si>
  <si>
    <r>
      <rPr>
        <rFont val="Arial"/>
        <b/>
        <color theme="1"/>
        <sz val="16.0"/>
      </rPr>
      <t>Pepperoni</t>
    </r>
    <r>
      <rPr>
        <rFont val="Arial"/>
        <b val="0"/>
        <color theme="1"/>
        <sz val="11.0"/>
      </rPr>
      <t xml:space="preserve">
Covered from edge to edge with pepperoni and mozzarella cheese.</t>
    </r>
  </si>
  <si>
    <t>21 oz.</t>
  </si>
  <si>
    <r>
      <rPr>
        <rFont val="Arial"/>
        <b/>
        <color theme="1"/>
        <sz val="16.0"/>
      </rPr>
      <t>Sausage and Pepperoni</t>
    </r>
    <r>
      <rPr>
        <rFont val="Arial"/>
        <b val="0"/>
        <color theme="1"/>
        <sz val="11.0"/>
      </rPr>
      <t xml:space="preserve">
Featuring sausage, pepperoni and mozzarella cheese.</t>
    </r>
  </si>
  <si>
    <t>26 oz.</t>
  </si>
  <si>
    <r>
      <rPr>
        <rFont val="Arial"/>
        <b/>
        <color theme="1"/>
        <sz val="16.0"/>
      </rPr>
      <t xml:space="preserve">Sausage &amp; Mushroom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rFont val="Arial"/>
        <b val="0"/>
        <color theme="1"/>
        <sz val="11.0"/>
      </rPr>
      <t>Loaded up with sausage, mushrooms and mozzarella cheese.</t>
    </r>
  </si>
  <si>
    <t>28 oz.</t>
  </si>
  <si>
    <r>
      <rPr>
        <rFont val="Arial"/>
        <b/>
        <color theme="1"/>
        <sz val="16.0"/>
      </rPr>
      <t>Inferno</t>
    </r>
    <r>
      <rPr>
        <rFont val="Arial"/>
        <b/>
        <color theme="1"/>
        <sz val="18.0"/>
      </rPr>
      <t xml:space="preserve">
</t>
    </r>
    <r>
      <rPr>
        <rFont val="Arial"/>
        <b val="0"/>
        <color theme="1"/>
        <sz val="11.0"/>
      </rPr>
      <t>For those who like it spicy, a combo of sausage, pepperoni, mozzarella and just enough jalapeños to keep things interesting.</t>
    </r>
  </si>
  <si>
    <r>
      <rPr>
        <rFont val="Arial"/>
        <b/>
        <color theme="1"/>
        <sz val="18.0"/>
      </rPr>
      <t xml:space="preserve">Deluxe Combination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rFont val="Arial"/>
        <b val="0"/>
        <color theme="1"/>
        <sz val="11.0"/>
      </rPr>
      <t>Made with sausage, pepperoni, onions, mushrooms and the freshest diced green peppers. Topped with plenty of mozzarella cheese.</t>
    </r>
  </si>
  <si>
    <t>32 oz.</t>
  </si>
  <si>
    <r>
      <rPr>
        <rFont val="Arial"/>
        <b/>
        <color theme="1"/>
        <sz val="16.0"/>
      </rPr>
      <t>Six Pack</t>
    </r>
    <r>
      <rPr>
        <rFont val="Arial"/>
        <b val="0"/>
        <color theme="1"/>
        <sz val="11.0"/>
      </rPr>
      <t xml:space="preserve">
Made with 4 meats and 2 cheeses. Loaded with sausage, pepperoni, Canadian bacon, bacon, cheddar and mozzarella.</t>
    </r>
  </si>
  <si>
    <t>30 oz.</t>
  </si>
  <si>
    <r>
      <rPr>
        <rFont val="Arial"/>
        <b/>
        <color theme="1"/>
        <sz val="18.0"/>
      </rPr>
      <t xml:space="preserve">BCB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rFont val="Arial"/>
        <b val="0"/>
        <color theme="1"/>
        <sz val="11.0"/>
      </rPr>
      <t>A Bacon Cheese Burger pizza topped with Beef, Cheese, &amp; Bacon.</t>
    </r>
  </si>
  <si>
    <r>
      <rPr>
        <rFont val="Arial"/>
        <b/>
        <color theme="1"/>
        <sz val="16.0"/>
      </rPr>
      <t>Chicken Alfredo</t>
    </r>
    <r>
      <rPr>
        <rFont val="Arial"/>
        <b val="0"/>
        <color theme="1"/>
        <sz val="11.0"/>
      </rPr>
      <t xml:space="preserve">
Made with garlic chicken, creamy alfredo sauce and mozzarella cheese on a thick, seasoned, hand-stretched crust.</t>
    </r>
  </si>
  <si>
    <t>29 oz.</t>
  </si>
  <si>
    <r>
      <rPr>
        <rFont val="Arial"/>
        <b/>
        <color theme="1"/>
        <sz val="16.0"/>
      </rPr>
      <t>Breakfast Pizza</t>
    </r>
    <r>
      <rPr>
        <rFont val="Arial"/>
        <b val="0"/>
        <color theme="1"/>
        <sz val="11.0"/>
      </rPr>
      <t xml:space="preserve">
Made with country sausage, bacon, scrambled eggs, green onions, cheddar, mozzarella and country gravy.</t>
    </r>
  </si>
  <si>
    <t>27 oz.</t>
  </si>
  <si>
    <r>
      <rPr>
        <rFont val="Arial"/>
        <b/>
        <color theme="1"/>
        <sz val="16.0"/>
      </rPr>
      <t xml:space="preserve">El Jefe    </t>
    </r>
    <r>
      <rPr>
        <rFont val="Arial"/>
        <b/>
        <color theme="1"/>
        <sz val="18.0"/>
      </rPr>
      <t xml:space="preserve">
</t>
    </r>
    <r>
      <rPr>
        <rFont val="Arial"/>
        <b val="0"/>
        <color theme="1"/>
        <sz val="11.0"/>
      </rPr>
      <t>A Mexican style pizza topped with Chorizo, Jalapenos, Black Olives, Green Onions, Mozzarella &amp; Cheddar Cheeses.</t>
    </r>
  </si>
  <si>
    <r>
      <rPr>
        <rFont val="Arial"/>
        <b/>
        <color theme="1"/>
        <sz val="16.0"/>
      </rPr>
      <t>Italian Beef</t>
    </r>
    <r>
      <rPr>
        <rFont val="Arial"/>
        <color theme="1"/>
        <sz val="10.0"/>
      </rPr>
      <t xml:space="preserve">   
</t>
    </r>
    <r>
      <rPr>
        <rFont val="Arial"/>
        <color theme="1"/>
        <sz val="11.0"/>
      </rPr>
      <t>Sliced Beef, Giardiniera, Sweety Drop Peppers and a Blend of Mozarella and Provolone Cheese</t>
    </r>
  </si>
  <si>
    <t>24.9 oz.</t>
  </si>
  <si>
    <r>
      <rPr>
        <rFont val="Arial"/>
        <b/>
        <color theme="1"/>
        <sz val="16.0"/>
      </rPr>
      <t>Cauliflower Crust Sausage &amp; Pepperoni</t>
    </r>
    <r>
      <rPr>
        <rFont val="Arial"/>
        <b/>
        <color theme="1"/>
        <sz val="18.0"/>
      </rPr>
      <t xml:space="preserve">
</t>
    </r>
    <r>
      <rPr>
        <rFont val="Arial"/>
        <b val="0"/>
        <color theme="1"/>
        <sz val="11.0"/>
      </rPr>
      <t>Cauliflower crust pizza topped with sausage, pepperoni, and mozzarella cheese</t>
    </r>
  </si>
  <si>
    <t>22.2 oz</t>
  </si>
  <si>
    <t xml:space="preserve">Cauliflower Crust Margherita
</t>
  </si>
  <si>
    <t>Cauliflower crust pizza topped with tomato, basil, garlic and sliced mozzarella cheese</t>
  </si>
  <si>
    <t>17.6 oz</t>
  </si>
  <si>
    <r>
      <rPr>
        <rFont val="Arial"/>
        <b/>
        <color theme="1"/>
        <sz val="18.0"/>
      </rPr>
      <t xml:space="preserve">Cauliflower Crust Chicken Alfredo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rFont val="Arial"/>
        <b val="0"/>
        <color theme="1"/>
        <sz val="11.0"/>
      </rPr>
      <t>Cauliflower crust pizza topped with white chicken, alfredo sauce and mozarella cheese</t>
    </r>
  </si>
  <si>
    <t>19.8 oz.</t>
  </si>
  <si>
    <t>Great pizza.  Great Cause.</t>
  </si>
  <si>
    <t>LARGE 12"</t>
  </si>
  <si>
    <r>
      <rPr>
        <rFont val="Arial"/>
        <b/>
        <color theme="1"/>
        <sz val="14.0"/>
      </rPr>
      <t>Double Cheese</t>
    </r>
  </si>
  <si>
    <t>Sausage</t>
  </si>
  <si>
    <t>Pepperoni</t>
  </si>
  <si>
    <t>Sausage &amp;
Pepperoni</t>
  </si>
  <si>
    <t>Sausage &amp;
Mushroom</t>
  </si>
  <si>
    <r>
      <rPr>
        <rFont val="Arial"/>
        <b/>
        <color theme="1"/>
        <sz val="14.0"/>
      </rPr>
      <t>Inferno</t>
    </r>
    <r>
      <rPr>
        <rFont val="Arial"/>
        <b/>
        <color theme="1"/>
        <sz val="10.0"/>
      </rPr>
      <t xml:space="preserve">
</t>
    </r>
  </si>
  <si>
    <r>
      <rPr>
        <rFont val="Arial"/>
        <b/>
        <color theme="1"/>
        <sz val="14.0"/>
      </rPr>
      <t>Deluxe Combo</t>
    </r>
  </si>
  <si>
    <t>Six Pack</t>
  </si>
  <si>
    <r>
      <rPr>
        <rFont val="Arial"/>
        <b/>
        <color theme="1"/>
        <sz val="14.0"/>
      </rPr>
      <t>Chicken Alfredo</t>
    </r>
  </si>
  <si>
    <r>
      <rPr>
        <rFont val="Arial"/>
        <b/>
        <color theme="1"/>
        <sz val="14.0"/>
      </rPr>
      <t>Breakfast Pizza</t>
    </r>
  </si>
  <si>
    <r>
      <rPr>
        <rFont val="Arial"/>
        <b/>
        <color theme="1"/>
        <sz val="14.0"/>
      </rPr>
      <t>Cauliflower Crust Margherita</t>
    </r>
    <r>
      <rPr>
        <rFont val="Arial"/>
        <b val="0"/>
        <i/>
        <color theme="1"/>
        <sz val="14.0"/>
      </rPr>
      <t xml:space="preserve">
</t>
    </r>
  </si>
  <si>
    <t>Total Number of
Pizzas Ordered</t>
  </si>
  <si>
    <t>Total Price</t>
  </si>
  <si>
    <t>Amount Paid</t>
  </si>
  <si>
    <r>
      <rPr>
        <rFont val="Wingdings"/>
        <b/>
        <color theme="1"/>
        <sz val="20.0"/>
      </rPr>
      <t xml:space="preserve"> </t>
    </r>
    <r>
      <rPr>
        <rFont val="Arial"/>
        <b val="0"/>
        <color theme="1"/>
        <sz val="20.0"/>
      </rPr>
      <t xml:space="preserve"> Pizza Prices (each)</t>
    </r>
  </si>
  <si>
    <t xml:space="preserve"> Customer Name</t>
  </si>
  <si>
    <t xml:space="preserve"> Phone Number</t>
  </si>
  <si>
    <t>$</t>
  </si>
  <si>
    <t xml:space="preserve"> Street Address</t>
  </si>
  <si>
    <r>
      <rPr>
        <rFont val="Wingdings"/>
        <color theme="1"/>
        <sz val="14.0"/>
      </rPr>
      <t></t>
    </r>
    <r>
      <rPr>
        <rFont val="Arial"/>
        <color theme="1"/>
        <sz val="14.0"/>
      </rPr>
      <t xml:space="preserve"> Turn In Date </t>
    </r>
    <r>
      <rPr>
        <rFont val="Wingdings"/>
        <color theme="1"/>
        <sz val="14.0"/>
      </rPr>
      <t></t>
    </r>
  </si>
  <si>
    <r>
      <rPr>
        <rFont val="Arial"/>
        <color theme="1"/>
        <sz val="20.0"/>
      </rPr>
      <t xml:space="preserve">Totals </t>
    </r>
    <r>
      <rPr>
        <rFont val="Wingdings"/>
        <color rgb="FF000000"/>
        <sz val="20.0"/>
      </rPr>
      <t></t>
    </r>
  </si>
  <si>
    <t xml:space="preserve"> Sellers Name</t>
  </si>
  <si>
    <t>Class / Group</t>
  </si>
  <si>
    <t>Number of
Pizzas Ordered</t>
  </si>
  <si>
    <t>Price per Pizza</t>
  </si>
  <si>
    <t>Total</t>
  </si>
  <si>
    <r>
      <rPr>
        <rFont val="Arial"/>
        <b/>
        <color theme="1"/>
        <sz val="16.0"/>
      </rPr>
      <t>Double Cheese</t>
    </r>
    <r>
      <rPr>
        <rFont val="Arial"/>
        <b val="0"/>
        <color theme="1"/>
        <sz val="11.0"/>
      </rPr>
      <t xml:space="preserve">
The ultimate cheese-lover's pizza, topped with cheddar and mozzarella.</t>
    </r>
  </si>
  <si>
    <r>
      <rPr>
        <rFont val="Arial"/>
        <b/>
        <color theme="1"/>
        <sz val="16.0"/>
      </rPr>
      <t>Sausage</t>
    </r>
    <r>
      <rPr>
        <rFont val="Arial"/>
        <b val="0"/>
        <color theme="1"/>
        <sz val="11.0"/>
      </rPr>
      <t xml:space="preserve">
Made with sausage and mozzarella cheese.</t>
    </r>
  </si>
  <si>
    <r>
      <rPr>
        <rFont val="Arial"/>
        <b/>
        <color theme="1"/>
        <sz val="16.0"/>
      </rPr>
      <t>Pepperoni</t>
    </r>
    <r>
      <rPr>
        <rFont val="Arial"/>
        <b val="0"/>
        <color theme="1"/>
        <sz val="11.0"/>
      </rPr>
      <t xml:space="preserve">
Covered from edge to edge with pepperoni and mozzarella cheese.</t>
    </r>
  </si>
  <si>
    <r>
      <rPr>
        <rFont val="Arial"/>
        <b/>
        <color theme="1"/>
        <sz val="16.0"/>
      </rPr>
      <t>Sausage and Pepperoni</t>
    </r>
    <r>
      <rPr>
        <rFont val="Arial"/>
        <b val="0"/>
        <color theme="1"/>
        <sz val="11.0"/>
      </rPr>
      <t xml:space="preserve">
Featuring sausage, pepperoni and mozzarella cheese.</t>
    </r>
  </si>
  <si>
    <r>
      <rPr>
        <rFont val="Arial"/>
        <b/>
        <color theme="1"/>
        <sz val="16.0"/>
      </rPr>
      <t>Sausage and Mushroom</t>
    </r>
    <r>
      <rPr>
        <rFont val="Arial"/>
        <b val="0"/>
        <color theme="1"/>
        <sz val="11.0"/>
      </rPr>
      <t xml:space="preserve">
Loaded up with sausage, mushrooms and mozzarella cheese.</t>
    </r>
  </si>
  <si>
    <r>
      <rPr>
        <rFont val="Arial"/>
        <b/>
        <color theme="1"/>
        <sz val="16.0"/>
      </rPr>
      <t>Inferno</t>
    </r>
    <r>
      <rPr>
        <rFont val="Arial"/>
        <b/>
        <color theme="1"/>
        <sz val="18.0"/>
      </rPr>
      <t xml:space="preserve">
</t>
    </r>
    <r>
      <rPr>
        <rFont val="Arial"/>
        <b val="0"/>
        <color theme="1"/>
        <sz val="11.0"/>
      </rPr>
      <t>For those who like it spicy, a combo of sausage, pepperoni, mozzarella and just enough jalapeños to keep things interesting.</t>
    </r>
  </si>
  <si>
    <r>
      <rPr>
        <rFont val="Arial"/>
        <b/>
        <color theme="1"/>
        <sz val="16.0"/>
      </rPr>
      <t>Deluxe Combo</t>
    </r>
    <r>
      <rPr>
        <rFont val="Arial"/>
        <b/>
        <color theme="1"/>
        <sz val="18.0"/>
      </rPr>
      <t xml:space="preserve">
</t>
    </r>
    <r>
      <rPr>
        <rFont val="Arial"/>
        <b val="0"/>
        <color theme="1"/>
        <sz val="11.0"/>
      </rPr>
      <t>Made with sausage, pepperoni, onions, mushrooms and the freshest diced green peppers. Topped with plenty of mozzarella cheese.</t>
    </r>
  </si>
  <si>
    <r>
      <rPr>
        <rFont val="Arial"/>
        <b/>
        <color theme="1"/>
        <sz val="16.0"/>
      </rPr>
      <t>Six Pack</t>
    </r>
    <r>
      <rPr>
        <rFont val="Arial"/>
        <b/>
        <color theme="1"/>
        <sz val="18.0"/>
      </rPr>
      <t xml:space="preserve">
</t>
    </r>
    <r>
      <rPr>
        <rFont val="Arial"/>
        <b val="0"/>
        <color theme="1"/>
        <sz val="11.0"/>
      </rPr>
      <t>Made with 4 meats and 2 cheeses. Loaded with sausage, pepperoni, Canadian bacon, bacon, cheddar and mozzarella.</t>
    </r>
  </si>
  <si>
    <r>
      <rPr>
        <rFont val="Arial"/>
        <b/>
        <color theme="1"/>
        <sz val="16.0"/>
      </rPr>
      <t xml:space="preserve">BCB </t>
    </r>
    <r>
      <rPr>
        <rFont val="Arial"/>
        <b/>
        <color theme="1"/>
        <sz val="18.0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rFont val="Arial"/>
        <b val="0"/>
        <color theme="1"/>
        <sz val="11.0"/>
      </rPr>
      <t>A Bacon Cheese Burger pizza topped with Beef, Cheese, &amp; Bacon.</t>
    </r>
  </si>
  <si>
    <r>
      <rPr>
        <rFont val="Arial"/>
        <b/>
        <color theme="1"/>
        <sz val="16.0"/>
      </rPr>
      <t>Chicken Alfredo</t>
    </r>
    <r>
      <rPr>
        <rFont val="Arial"/>
        <b/>
        <color theme="1"/>
        <sz val="18.0"/>
      </rPr>
      <t xml:space="preserve">
</t>
    </r>
    <r>
      <rPr>
        <rFont val="Arial"/>
        <b val="0"/>
        <color theme="1"/>
        <sz val="11.0"/>
      </rPr>
      <t>Made with garlic chicken, creamy alfredo sauce and mozzarella cheese on a thick, seasoned, hand-stretched crust.</t>
    </r>
  </si>
  <si>
    <r>
      <rPr>
        <rFont val="Arial"/>
        <b/>
        <color theme="1"/>
        <sz val="16.0"/>
      </rPr>
      <t>Breakfast Pizza</t>
    </r>
    <r>
      <rPr>
        <rFont val="Arial"/>
        <b/>
        <color theme="1"/>
        <sz val="18.0"/>
      </rPr>
      <t xml:space="preserve">
</t>
    </r>
    <r>
      <rPr>
        <rFont val="Arial"/>
        <b val="0"/>
        <color theme="1"/>
        <sz val="11.0"/>
      </rPr>
      <t>Country Sausage, Bacon, Scrambled Eggs, Green Onions, 
Cheddar &amp; Mozzarella Cheeses with Country Gravy</t>
    </r>
  </si>
  <si>
    <r>
      <rPr>
        <rFont val="Arial"/>
        <b/>
        <color theme="1"/>
        <sz val="16.0"/>
      </rPr>
      <t>El Jefe</t>
    </r>
    <r>
      <rPr>
        <rFont val="Arial"/>
        <b val="0"/>
        <color theme="1"/>
        <sz val="11.0"/>
      </rPr>
      <t xml:space="preserve">
A Mexican style pizza topped with Chorizo, Jalapenos, Black Olives, Green Onions, Mozarella, and Cheddar Cheese</t>
    </r>
  </si>
  <si>
    <r>
      <rPr>
        <rFont val="Arial"/>
        <b/>
        <color theme="1"/>
        <sz val="18.0"/>
      </rPr>
      <t xml:space="preserve">Italian Beef
</t>
    </r>
    <r>
      <rPr>
        <rFont val="Arial"/>
        <b val="0"/>
        <color theme="1"/>
        <sz val="11.0"/>
      </rPr>
      <t xml:space="preserve">Sliced Beef, Giariniera, Sweety Drop Peppers and a Blend of Mozarella and Provolone Cheeses
</t>
    </r>
  </si>
  <si>
    <r>
      <rPr>
        <rFont val="Arial"/>
        <b/>
        <color theme="1"/>
        <sz val="16.0"/>
      </rPr>
      <t xml:space="preserve">Cauliflower Crust Sausage &amp; Pepperoni
</t>
    </r>
    <r>
      <rPr>
        <rFont val="Arial"/>
        <b val="0"/>
        <color theme="1"/>
        <sz val="11.0"/>
      </rPr>
      <t>Cauliflower crust pizza topped with sausage, pepperoni and mozzarella cheese</t>
    </r>
  </si>
  <si>
    <t>Total Pizzas</t>
  </si>
  <si>
    <t>Total Sale</t>
  </si>
  <si>
    <r>
      <rPr>
        <rFont val="Arial"/>
        <b/>
        <color theme="1"/>
        <sz val="18.0"/>
      </rPr>
      <t xml:space="preserve">Cauliflower Crust Margherita   </t>
    </r>
    <r>
      <rPr>
        <rFont val="Arial"/>
        <b val="0"/>
        <color theme="1"/>
        <sz val="11.0"/>
      </rPr>
      <t>Cauliflower crust pizza topped with tomato, basil, garlic and sliced mozarella cheese</t>
    </r>
  </si>
  <si>
    <r>
      <rPr>
        <rFont val="Arial"/>
        <b/>
        <color theme="1"/>
        <sz val="16.0"/>
      </rPr>
      <t xml:space="preserve">Cauliflower Crust Chicken Alfredo     </t>
    </r>
    <r>
      <rPr>
        <rFont val="Arial"/>
        <b val="0"/>
        <color theme="1"/>
        <sz val="11.0"/>
      </rPr>
      <t>Cauliflower crust pizza topped with white chicken, alfredo sauce and mozzarella cheese</t>
    </r>
  </si>
  <si>
    <t>Please make all checks payable to:</t>
  </si>
  <si>
    <t>Thank You for your support!</t>
  </si>
  <si>
    <t>Contact Information:</t>
  </si>
  <si>
    <t>Organization/School</t>
  </si>
  <si>
    <t xml:space="preserve"> Turn In Date:</t>
  </si>
  <si>
    <t>Contact Person</t>
  </si>
  <si>
    <t>Phone Number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</si>
</sst>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[$-409]mmmm\ d\,\ yyyy"/>
    <numFmt numFmtId="166" formatCode="&quot;$&quot;#,##0.00_);[Red]\(&quot;$&quot;#,##0.00\)"/>
  </numFmts>
  <fonts count="25">
    <font>
      <sz val="10.0"/>
      <color rgb="FF000000"/>
      <name val="Arial"/>
      <scheme val="minor"/>
    </font>
    <font>
      <sz val="10.0"/>
      <color theme="1"/>
      <name val="Arial"/>
    </font>
    <font>
      <sz val="11.0"/>
      <color theme="1"/>
      <name val="Arial"/>
    </font>
    <font>
      <b/>
      <sz val="11.0"/>
      <color theme="1"/>
      <name val="Arial"/>
    </font>
    <font>
      <b/>
      <i/>
      <sz val="18.0"/>
      <color theme="1"/>
      <name val="Arial"/>
    </font>
    <font/>
    <font>
      <b/>
      <sz val="14.0"/>
      <color rgb="FFDD0806"/>
      <name val="Calibri"/>
    </font>
    <font>
      <b/>
      <sz val="10.0"/>
      <color theme="1"/>
      <name val="Arial"/>
    </font>
    <font>
      <sz val="11.0"/>
      <color rgb="FFDD0806"/>
      <name val="Calibri"/>
    </font>
    <font>
      <b/>
      <sz val="16.0"/>
      <color theme="1"/>
      <name val="Arial"/>
    </font>
    <font>
      <b/>
      <sz val="14.0"/>
      <color theme="1"/>
      <name val="Arial"/>
    </font>
    <font>
      <b/>
      <sz val="18.0"/>
      <color theme="1"/>
      <name val="Arial"/>
    </font>
    <font>
      <b/>
      <sz val="12.0"/>
      <color theme="1"/>
      <name val="Arial"/>
    </font>
    <font>
      <b/>
      <i/>
      <sz val="12.0"/>
      <color theme="0"/>
      <name val="Arial"/>
    </font>
    <font>
      <sz val="24.0"/>
      <color theme="1"/>
      <name val="Arial"/>
    </font>
    <font>
      <sz val="14.0"/>
      <color theme="1"/>
      <name val="Arial"/>
    </font>
    <font>
      <sz val="8.0"/>
      <color theme="1"/>
      <name val="Arial"/>
    </font>
    <font>
      <b/>
      <sz val="9.0"/>
      <color theme="1"/>
      <name val="Arial"/>
    </font>
    <font>
      <sz val="16.0"/>
      <color theme="1"/>
      <name val="Arial"/>
    </font>
    <font>
      <sz val="10.0"/>
      <color rgb="FFA5A5A5"/>
      <name val="Arial"/>
    </font>
    <font>
      <sz val="12.0"/>
      <color theme="1"/>
      <name val="Arial"/>
    </font>
    <font>
      <sz val="20.0"/>
      <color theme="1"/>
      <name val="Arial"/>
    </font>
    <font>
      <sz val="20.0"/>
      <color rgb="FFA5A5A5"/>
      <name val="Arial"/>
    </font>
    <font>
      <b/>
      <sz val="20.0"/>
      <color theme="1"/>
      <name val="Arial"/>
    </font>
    <font>
      <b/>
      <i/>
      <sz val="20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CF305"/>
        <bgColor rgb="FFFCF305"/>
      </patternFill>
    </fill>
    <fill>
      <patternFill patternType="solid">
        <fgColor rgb="FFDBE5F1"/>
        <bgColor rgb="FFDBE5F1"/>
      </patternFill>
    </fill>
    <fill>
      <patternFill patternType="solid">
        <fgColor rgb="FFF2DBDB"/>
        <bgColor rgb="FFF2DBDB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89">
    <border/>
    <border>
      <left/>
      <right/>
      <top/>
      <bottom style="medium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/>
    </border>
    <border>
      <top/>
    </border>
    <border>
      <right style="thin">
        <color rgb="FF000000"/>
      </right>
      <top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ck">
        <color rgb="FF000000"/>
      </left>
      <top style="thin">
        <color rgb="FF000000"/>
      </top>
    </border>
    <border>
      <left style="thick">
        <color rgb="FF000000"/>
      </left>
    </border>
    <border>
      <right style="thin">
        <color rgb="FF000000"/>
      </right>
    </border>
    <border>
      <left style="thick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ck">
        <color rgb="FF000000"/>
      </right>
      <top/>
      <bottom style="medium">
        <color rgb="FF000000"/>
      </bottom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/>
      <right style="thick">
        <color rgb="FF000000"/>
      </right>
      <top/>
      <bottom/>
    </border>
    <border>
      <right style="thick">
        <color rgb="FF000000"/>
      </right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left/>
      <right/>
      <top/>
      <bottom style="hair">
        <color rgb="FF000000"/>
      </bottom>
    </border>
    <border>
      <top/>
      <bottom/>
    </border>
    <border>
      <right/>
      <top/>
      <bottom/>
    </border>
    <border>
      <left/>
      <top/>
      <bottom style="hair">
        <color rgb="FF000000"/>
      </bottom>
    </border>
    <border>
      <right/>
      <top/>
      <bottom style="hair">
        <color rgb="FF000000"/>
      </bottom>
    </border>
  </borders>
  <cellStyleXfs count="1">
    <xf borderId="0" fillId="0" fontId="0" numFmtId="0" applyAlignment="1" applyFont="1"/>
  </cellStyleXfs>
  <cellXfs count="19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2" fillId="3" fontId="1" numFmtId="0" xfId="0" applyAlignment="1" applyBorder="1" applyFill="1" applyFont="1">
      <alignment shrinkToFit="0" vertical="bottom" wrapText="0"/>
    </xf>
    <xf borderId="3" fillId="3" fontId="1" numFmtId="0" xfId="0" applyAlignment="1" applyBorder="1" applyFont="1">
      <alignment shrinkToFit="0" vertical="bottom" wrapText="0"/>
    </xf>
    <xf borderId="4" fillId="3" fontId="1" numFmtId="0" xfId="0" applyAlignment="1" applyBorder="1" applyFont="1">
      <alignment shrinkToFit="0" vertical="bottom" wrapText="0"/>
    </xf>
    <xf borderId="5" fillId="3" fontId="1" numFmtId="0" xfId="0" applyAlignment="1" applyBorder="1" applyFont="1">
      <alignment shrinkToFit="0" vertical="bottom" wrapText="0"/>
    </xf>
    <xf borderId="6" fillId="3" fontId="1" numFmtId="0" xfId="0" applyAlignment="1" applyBorder="1" applyFont="1">
      <alignment shrinkToFit="0" vertical="bottom" wrapText="0"/>
    </xf>
    <xf borderId="2" fillId="3" fontId="2" numFmtId="0" xfId="0" applyAlignment="1" applyBorder="1" applyFont="1">
      <alignment shrinkToFit="0" vertical="bottom" wrapText="0"/>
    </xf>
    <xf borderId="7" fillId="3" fontId="1" numFmtId="0" xfId="0" applyAlignment="1" applyBorder="1" applyFont="1">
      <alignment shrinkToFit="0" vertical="bottom" wrapText="0"/>
    </xf>
    <xf borderId="2" fillId="3" fontId="3" numFmtId="0" xfId="0" applyAlignment="1" applyBorder="1" applyFont="1">
      <alignment shrinkToFit="0" vertical="bottom" wrapText="0"/>
    </xf>
    <xf borderId="8" fillId="3" fontId="1" numFmtId="0" xfId="0" applyAlignment="1" applyBorder="1" applyFont="1">
      <alignment shrinkToFit="0" vertical="bottom" wrapText="0"/>
    </xf>
    <xf borderId="9" fillId="3" fontId="1" numFmtId="0" xfId="0" applyAlignment="1" applyBorder="1" applyFont="1">
      <alignment shrinkToFit="0" vertical="bottom" wrapText="0"/>
    </xf>
    <xf borderId="10" fillId="3" fontId="1" numFmtId="0" xfId="0" applyAlignment="1" applyBorder="1" applyFont="1">
      <alignment shrinkToFit="0" vertical="bottom" wrapText="0"/>
    </xf>
    <xf borderId="11" fillId="4" fontId="4" numFmtId="0" xfId="0" applyAlignment="1" applyBorder="1" applyFill="1" applyFont="1">
      <alignment horizontal="left" shrinkToFit="0" vertical="bottom" wrapText="1"/>
    </xf>
    <xf borderId="12" fillId="0" fontId="5" numFmtId="0" xfId="0" applyBorder="1" applyFont="1"/>
    <xf borderId="13" fillId="0" fontId="5" numFmtId="0" xfId="0" applyBorder="1" applyFont="1"/>
    <xf borderId="0" fillId="0" fontId="1" numFmtId="0" xfId="0" applyAlignment="1" applyFont="1">
      <alignment shrinkToFit="0" vertical="bottom" wrapText="0"/>
    </xf>
    <xf borderId="2" fillId="2" fontId="4" numFmtId="0" xfId="0" applyAlignment="1" applyBorder="1" applyFont="1">
      <alignment horizontal="left" shrinkToFit="0" vertical="bottom" wrapText="1"/>
    </xf>
    <xf borderId="14" fillId="0" fontId="1" numFmtId="0" xfId="0" applyAlignment="1" applyBorder="1" applyFont="1">
      <alignment horizontal="center" shrinkToFit="0" vertical="bottom" wrapText="0"/>
    </xf>
    <xf borderId="14" fillId="0" fontId="5" numFmtId="0" xfId="0" applyBorder="1" applyFont="1"/>
    <xf borderId="9" fillId="3" fontId="6" numFmtId="0" xfId="0" applyAlignment="1" applyBorder="1" applyFont="1">
      <alignment shrinkToFit="0" vertical="center" wrapText="1"/>
    </xf>
    <xf borderId="7" fillId="3" fontId="3" numFmtId="0" xfId="0" applyAlignment="1" applyBorder="1" applyFont="1">
      <alignment shrinkToFit="0" vertical="center" wrapText="1"/>
    </xf>
    <xf borderId="15" fillId="3" fontId="3" numFmtId="0" xfId="0" applyAlignment="1" applyBorder="1" applyFont="1">
      <alignment horizontal="center" shrinkToFit="0" vertical="center" wrapText="1"/>
    </xf>
    <xf borderId="16" fillId="0" fontId="5" numFmtId="0" xfId="0" applyBorder="1" applyFont="1"/>
    <xf borderId="17" fillId="3" fontId="3" numFmtId="0" xfId="0" applyAlignment="1" applyBorder="1" applyFont="1">
      <alignment horizontal="center" shrinkToFit="0" vertical="center" wrapText="1"/>
    </xf>
    <xf borderId="18" fillId="3" fontId="3" numFmtId="0" xfId="0" applyAlignment="1" applyBorder="1" applyFont="1">
      <alignment horizontal="center" shrinkToFit="0" vertical="center" wrapText="1"/>
    </xf>
    <xf borderId="17" fillId="3" fontId="7" numFmtId="0" xfId="0" applyAlignment="1" applyBorder="1" applyFont="1">
      <alignment horizontal="center" shrinkToFit="0" vertical="center" wrapText="1"/>
    </xf>
    <xf borderId="19" fillId="3" fontId="7" numFmtId="0" xfId="0" applyAlignment="1" applyBorder="1" applyFont="1">
      <alignment horizontal="center" shrinkToFit="0" vertical="center" wrapText="1"/>
    </xf>
    <xf borderId="15" fillId="3" fontId="7" numFmtId="0" xfId="0" applyAlignment="1" applyBorder="1" applyFont="1">
      <alignment horizontal="center" shrinkToFit="0" vertical="center" wrapText="1"/>
    </xf>
    <xf borderId="20" fillId="0" fontId="5" numFmtId="0" xfId="0" applyBorder="1" applyFont="1"/>
    <xf borderId="21" fillId="3" fontId="3" numFmtId="0" xfId="0" applyAlignment="1" applyBorder="1" applyFont="1">
      <alignment horizontal="center" shrinkToFit="0" vertical="center" wrapText="1"/>
    </xf>
    <xf borderId="17" fillId="3" fontId="3" numFmtId="0" xfId="0" applyAlignment="1" applyBorder="1" applyFont="1">
      <alignment shrinkToFit="0" vertical="center" wrapText="1"/>
    </xf>
    <xf borderId="19" fillId="3" fontId="2" numFmtId="0" xfId="0" applyAlignment="1" applyBorder="1" applyFont="1">
      <alignment shrinkToFit="0" vertical="center" wrapText="1"/>
    </xf>
    <xf borderId="17" fillId="3" fontId="2" numFmtId="0" xfId="0" applyAlignment="1" applyBorder="1" applyFont="1">
      <alignment shrinkToFit="0" vertical="center" wrapText="1"/>
    </xf>
    <xf borderId="19" fillId="3" fontId="2" numFmtId="164" xfId="0" applyAlignment="1" applyBorder="1" applyFont="1" applyNumberFormat="1">
      <alignment shrinkToFit="0" vertical="center" wrapText="1"/>
    </xf>
    <xf borderId="19" fillId="5" fontId="2" numFmtId="164" xfId="0" applyAlignment="1" applyBorder="1" applyFill="1" applyFont="1" applyNumberFormat="1">
      <alignment readingOrder="0" shrinkToFit="0" vertical="center" wrapText="1"/>
    </xf>
    <xf borderId="17" fillId="3" fontId="1" numFmtId="0" xfId="0" applyAlignment="1" applyBorder="1" applyFont="1">
      <alignment shrinkToFit="0" vertical="center" wrapText="1"/>
    </xf>
    <xf borderId="19" fillId="6" fontId="1" numFmtId="1" xfId="0" applyAlignment="1" applyBorder="1" applyFill="1" applyFont="1" applyNumberFormat="1">
      <alignment shrinkToFit="0" vertical="center" wrapText="1"/>
    </xf>
    <xf borderId="19" fillId="3" fontId="1" numFmtId="164" xfId="0" applyAlignment="1" applyBorder="1" applyFont="1" applyNumberFormat="1">
      <alignment shrinkToFit="0" vertical="center" wrapText="1"/>
    </xf>
    <xf borderId="22" fillId="3" fontId="2" numFmtId="0" xfId="0" applyAlignment="1" applyBorder="1" applyFont="1">
      <alignment shrinkToFit="0" vertical="center" wrapText="1"/>
    </xf>
    <xf borderId="22" fillId="5" fontId="2" numFmtId="164" xfId="0" applyAlignment="1" applyBorder="1" applyFont="1" applyNumberFormat="1">
      <alignment readingOrder="0" shrinkToFit="0" vertical="center" wrapText="1"/>
    </xf>
    <xf borderId="22" fillId="6" fontId="1" numFmtId="1" xfId="0" applyAlignment="1" applyBorder="1" applyFont="1" applyNumberFormat="1">
      <alignment shrinkToFit="0" vertical="center" wrapText="1"/>
    </xf>
    <xf borderId="22" fillId="3" fontId="1" numFmtId="164" xfId="0" applyAlignment="1" applyBorder="1" applyFont="1" applyNumberFormat="1">
      <alignment shrinkToFit="0" vertical="center" wrapText="1"/>
    </xf>
    <xf borderId="6" fillId="3" fontId="2" numFmtId="0" xfId="0" applyAlignment="1" applyBorder="1" applyFont="1">
      <alignment shrinkToFit="0" vertical="center" wrapText="1"/>
    </xf>
    <xf borderId="6" fillId="3" fontId="1" numFmtId="0" xfId="0" applyAlignment="1" applyBorder="1" applyFont="1">
      <alignment shrinkToFit="0" vertical="center" wrapText="1"/>
    </xf>
    <xf borderId="7" fillId="3" fontId="2" numFmtId="0" xfId="0" applyAlignment="1" applyBorder="1" applyFont="1">
      <alignment shrinkToFit="0" vertical="center" wrapText="1"/>
    </xf>
    <xf borderId="7" fillId="3" fontId="1" numFmtId="0" xfId="0" applyAlignment="1" applyBorder="1" applyFont="1">
      <alignment shrinkToFit="0" vertical="center" wrapText="1"/>
    </xf>
    <xf borderId="4" fillId="3" fontId="2" numFmtId="0" xfId="0" applyAlignment="1" applyBorder="1" applyFont="1">
      <alignment shrinkToFit="0" vertical="center" wrapText="1"/>
    </xf>
    <xf borderId="2" fillId="3" fontId="2" numFmtId="0" xfId="0" applyAlignment="1" applyBorder="1" applyFont="1">
      <alignment shrinkToFit="0" vertical="center" wrapText="1"/>
    </xf>
    <xf borderId="2" fillId="3" fontId="8" numFmtId="0" xfId="0" applyAlignment="1" applyBorder="1" applyFont="1">
      <alignment shrinkToFit="0" vertical="center" wrapText="0"/>
    </xf>
    <xf borderId="2" fillId="3" fontId="8" numFmtId="0" xfId="0" applyAlignment="1" applyBorder="1" applyFont="1">
      <alignment horizontal="right" shrinkToFit="0" vertical="top" wrapText="0"/>
    </xf>
    <xf borderId="0" fillId="0" fontId="1" numFmtId="0" xfId="0" applyAlignment="1" applyFont="1">
      <alignment shrinkToFit="0" vertical="center" wrapText="0"/>
    </xf>
    <xf borderId="23" fillId="3" fontId="7" numFmtId="0" xfId="0" applyAlignment="1" applyBorder="1" applyFont="1">
      <alignment horizontal="right" shrinkToFit="0" vertical="center" wrapText="1"/>
    </xf>
    <xf borderId="24" fillId="0" fontId="5" numFmtId="0" xfId="0" applyBorder="1" applyFont="1"/>
    <xf borderId="25" fillId="3" fontId="1" numFmtId="1" xfId="0" applyAlignment="1" applyBorder="1" applyFont="1" applyNumberFormat="1">
      <alignment shrinkToFit="0" vertical="center" wrapText="1"/>
    </xf>
    <xf borderId="25" fillId="3" fontId="1" numFmtId="164" xfId="0" applyAlignment="1" applyBorder="1" applyFont="1" applyNumberFormat="1">
      <alignment shrinkToFit="0" vertical="center" wrapText="1"/>
    </xf>
    <xf borderId="9" fillId="3" fontId="2" numFmtId="0" xfId="0" applyAlignment="1" applyBorder="1" applyFont="1">
      <alignment shrinkToFit="0" vertical="center" wrapText="1"/>
    </xf>
    <xf borderId="9" fillId="3" fontId="8" numFmtId="0" xfId="0" applyAlignment="1" applyBorder="1" applyFont="1">
      <alignment shrinkToFit="0" vertical="center" wrapText="1"/>
    </xf>
    <xf borderId="9" fillId="3" fontId="1" numFmtId="0" xfId="0" applyAlignment="1" applyBorder="1" applyFont="1">
      <alignment shrinkToFit="0" vertical="center" wrapText="1"/>
    </xf>
    <xf borderId="9" fillId="3" fontId="7" numFmtId="0" xfId="0" applyAlignment="1" applyBorder="1" applyFont="1">
      <alignment horizontal="right" shrinkToFit="0" vertical="center" wrapText="1"/>
    </xf>
    <xf borderId="9" fillId="3" fontId="1" numFmtId="1" xfId="0" applyAlignment="1" applyBorder="1" applyFont="1" applyNumberFormat="1">
      <alignment shrinkToFit="0" vertical="center" wrapText="1"/>
    </xf>
    <xf borderId="2" fillId="3" fontId="1" numFmtId="0" xfId="0" applyAlignment="1" applyBorder="1" applyFont="1">
      <alignment shrinkToFit="0" vertical="center" wrapText="1"/>
    </xf>
    <xf borderId="2" fillId="3" fontId="1" numFmtId="164" xfId="0" applyAlignment="1" applyBorder="1" applyFont="1" applyNumberFormat="1">
      <alignment shrinkToFit="0" vertical="center" wrapText="1"/>
    </xf>
    <xf borderId="4" fillId="3" fontId="1" numFmtId="164" xfId="0" applyAlignment="1" applyBorder="1" applyFont="1" applyNumberFormat="1">
      <alignment shrinkToFit="0" vertical="center" wrapText="1"/>
    </xf>
    <xf borderId="15" fillId="5" fontId="2" numFmtId="49" xfId="0" applyAlignment="1" applyBorder="1" applyFont="1" applyNumberFormat="1">
      <alignment horizontal="center" readingOrder="0" shrinkToFit="0" vertical="center" wrapText="1"/>
    </xf>
    <xf borderId="2" fillId="3" fontId="8" numFmtId="0" xfId="0" applyAlignment="1" applyBorder="1" applyFont="1">
      <alignment horizontal="left" shrinkToFit="0" vertical="center" wrapText="0"/>
    </xf>
    <xf borderId="0" fillId="0" fontId="1" numFmtId="0" xfId="0" applyAlignment="1" applyFont="1">
      <alignment horizontal="left" shrinkToFit="0" vertical="center" wrapText="0"/>
    </xf>
    <xf borderId="2" fillId="3" fontId="1" numFmtId="0" xfId="0" applyAlignment="1" applyBorder="1" applyFont="1">
      <alignment horizontal="left" shrinkToFit="0" vertical="center" wrapText="0"/>
    </xf>
    <xf borderId="15" fillId="5" fontId="2" numFmtId="165" xfId="0" applyAlignment="1" applyBorder="1" applyFont="1" applyNumberFormat="1">
      <alignment horizontal="center" readingOrder="0" shrinkToFit="0" vertical="center" wrapText="1"/>
    </xf>
    <xf borderId="2" fillId="3" fontId="7" numFmtId="0" xfId="0" applyAlignment="1" applyBorder="1" applyFont="1">
      <alignment shrinkToFit="0" vertical="center" wrapText="1"/>
    </xf>
    <xf borderId="26" fillId="5" fontId="1" numFmtId="0" xfId="0" applyAlignment="1" applyBorder="1" applyFont="1">
      <alignment horizontal="left" shrinkToFit="0" vertical="top" wrapText="0"/>
    </xf>
    <xf borderId="27" fillId="0" fontId="5" numFmtId="0" xfId="0" applyBorder="1" applyFont="1"/>
    <xf borderId="28" fillId="0" fontId="5" numFmtId="0" xfId="0" applyBorder="1" applyFont="1"/>
    <xf borderId="29" fillId="0" fontId="5" numFmtId="0" xfId="0" applyBorder="1" applyFont="1"/>
    <xf borderId="30" fillId="0" fontId="5" numFmtId="0" xfId="0" applyBorder="1" applyFont="1"/>
    <xf borderId="31" fillId="0" fontId="5" numFmtId="0" xfId="0" applyBorder="1" applyFont="1"/>
    <xf borderId="32" fillId="2" fontId="7" numFmtId="0" xfId="0" applyAlignment="1" applyBorder="1" applyFont="1">
      <alignment horizontal="center" shrinkToFit="0" vertical="bottom" wrapText="0"/>
    </xf>
    <xf borderId="33" fillId="0" fontId="5" numFmtId="0" xfId="0" applyBorder="1" applyFont="1"/>
    <xf borderId="34" fillId="0" fontId="5" numFmtId="0" xfId="0" applyBorder="1" applyFont="1"/>
    <xf borderId="2" fillId="3" fontId="7" numFmtId="0" xfId="0" applyAlignment="1" applyBorder="1" applyFont="1">
      <alignment horizontal="center" shrinkToFit="0" vertical="bottom" wrapText="0"/>
    </xf>
    <xf borderId="2" fillId="3" fontId="1" numFmtId="0" xfId="0" applyAlignment="1" applyBorder="1" applyFont="1">
      <alignment horizontal="center" shrinkToFit="0" vertical="bottom" wrapText="0"/>
    </xf>
    <xf borderId="32" fillId="3" fontId="9" numFmtId="0" xfId="0" applyAlignment="1" applyBorder="1" applyFont="1">
      <alignment horizontal="center" shrinkToFit="0" vertical="center" wrapText="1"/>
    </xf>
    <xf borderId="35" fillId="0" fontId="5" numFmtId="0" xfId="0" applyBorder="1" applyFont="1"/>
    <xf borderId="36" fillId="3" fontId="10" numFmtId="0" xfId="0" applyAlignment="1" applyBorder="1" applyFont="1">
      <alignment horizontal="center" shrinkToFit="0" vertical="center" wrapText="1"/>
    </xf>
    <xf borderId="37" fillId="3" fontId="11" numFmtId="0" xfId="0" applyAlignment="1" applyBorder="1" applyFont="1">
      <alignment horizontal="center" shrinkToFit="0" vertical="center" wrapText="1"/>
    </xf>
    <xf borderId="38" fillId="0" fontId="5" numFmtId="0" xfId="0" applyBorder="1" applyFont="1"/>
    <xf borderId="39" fillId="0" fontId="5" numFmtId="0" xfId="0" applyBorder="1" applyFont="1"/>
    <xf borderId="40" fillId="3" fontId="9" numFmtId="164" xfId="0" applyAlignment="1" applyBorder="1" applyFont="1" applyNumberFormat="1">
      <alignment horizontal="center" shrinkToFit="0" vertical="bottom" wrapText="1"/>
    </xf>
    <xf borderId="41" fillId="0" fontId="5" numFmtId="0" xfId="0" applyBorder="1" applyFont="1"/>
    <xf borderId="42" fillId="3" fontId="12" numFmtId="164" xfId="0" applyAlignment="1" applyBorder="1" applyFont="1" applyNumberFormat="1">
      <alignment horizontal="center" shrinkToFit="0" vertical="top" wrapText="1"/>
    </xf>
    <xf borderId="43" fillId="3" fontId="9" numFmtId="0" xfId="0" applyAlignment="1" applyBorder="1" applyFont="1">
      <alignment horizontal="center" shrinkToFit="0" vertical="center" wrapText="1"/>
    </xf>
    <xf borderId="43" fillId="3" fontId="11" numFmtId="0" xfId="0" applyAlignment="1" applyBorder="1" applyFont="1">
      <alignment horizontal="center" shrinkToFit="0" vertical="center" wrapText="1"/>
    </xf>
    <xf borderId="44" fillId="3" fontId="9" numFmtId="164" xfId="0" applyAlignment="1" applyBorder="1" applyFont="1" applyNumberFormat="1">
      <alignment horizontal="center" shrinkToFit="0" vertical="bottom" wrapText="1"/>
    </xf>
    <xf borderId="43" fillId="0" fontId="11" numFmtId="0" xfId="0" applyAlignment="1" applyBorder="1" applyFont="1">
      <alignment horizontal="center" shrinkToFit="0" vertical="center" wrapText="1"/>
    </xf>
    <xf borderId="40" fillId="3" fontId="12" numFmtId="164" xfId="0" applyAlignment="1" applyBorder="1" applyFont="1" applyNumberFormat="1">
      <alignment horizontal="center" shrinkToFit="0" vertical="top" wrapText="1"/>
    </xf>
    <xf borderId="42" fillId="3" fontId="12" numFmtId="164" xfId="0" applyAlignment="1" applyBorder="1" applyFont="1" applyNumberFormat="1">
      <alignment horizontal="center" shrinkToFit="0" vertical="bottom" wrapText="1"/>
    </xf>
    <xf borderId="26" fillId="0" fontId="1" numFmtId="0" xfId="0" applyAlignment="1" applyBorder="1" applyFont="1">
      <alignment horizontal="center" shrinkToFit="0" vertical="bottom" wrapText="1"/>
    </xf>
    <xf borderId="40" fillId="3" fontId="9" numFmtId="164" xfId="0" applyAlignment="1" applyBorder="1" applyFont="1" applyNumberFormat="1">
      <alignment horizontal="center" shrinkToFit="0" vertical="top" wrapText="1"/>
    </xf>
    <xf borderId="45" fillId="3" fontId="11" numFmtId="0" xfId="0" applyAlignment="1" applyBorder="1" applyFont="1">
      <alignment horizontal="center" shrinkToFit="0" vertical="center" wrapText="1"/>
    </xf>
    <xf borderId="46" fillId="0" fontId="5" numFmtId="0" xfId="0" applyBorder="1" applyFont="1"/>
    <xf borderId="47" fillId="0" fontId="5" numFmtId="0" xfId="0" applyBorder="1" applyFont="1"/>
    <xf borderId="48" fillId="0" fontId="5" numFmtId="0" xfId="0" applyBorder="1" applyFont="1"/>
    <xf borderId="49" fillId="3" fontId="11" numFmtId="0" xfId="0" applyAlignment="1" applyBorder="1" applyFont="1">
      <alignment horizontal="center" shrinkToFit="0" vertical="center" wrapText="1"/>
    </xf>
    <xf borderId="50" fillId="0" fontId="5" numFmtId="0" xfId="0" applyBorder="1" applyFont="1"/>
    <xf borderId="51" fillId="0" fontId="5" numFmtId="0" xfId="0" applyBorder="1" applyFont="1"/>
    <xf borderId="52" fillId="3" fontId="2" numFmtId="0" xfId="0" applyAlignment="1" applyBorder="1" applyFont="1">
      <alignment horizontal="center" shrinkToFit="0" vertical="center" wrapText="1"/>
    </xf>
    <xf borderId="53" fillId="0" fontId="5" numFmtId="0" xfId="0" applyBorder="1" applyFont="1"/>
    <xf borderId="54" fillId="0" fontId="5" numFmtId="0" xfId="0" applyBorder="1" applyFont="1"/>
    <xf borderId="55" fillId="3" fontId="12" numFmtId="164" xfId="0" applyAlignment="1" applyBorder="1" applyFont="1" applyNumberFormat="1">
      <alignment horizontal="center" shrinkToFit="0" vertical="top" wrapText="1"/>
    </xf>
    <xf borderId="56" fillId="0" fontId="5" numFmtId="0" xfId="0" applyBorder="1" applyFont="1"/>
    <xf borderId="57" fillId="0" fontId="5" numFmtId="0" xfId="0" applyBorder="1" applyFont="1"/>
    <xf borderId="58" fillId="0" fontId="5" numFmtId="0" xfId="0" applyBorder="1" applyFont="1"/>
    <xf borderId="59" fillId="3" fontId="12" numFmtId="164" xfId="0" applyAlignment="1" applyBorder="1" applyFont="1" applyNumberFormat="1">
      <alignment horizontal="center" shrinkToFit="0" vertical="top" wrapText="1"/>
    </xf>
    <xf borderId="60" fillId="2" fontId="13" numFmtId="0" xfId="0" applyAlignment="1" applyBorder="1" applyFont="1">
      <alignment horizontal="center" shrinkToFit="0" vertical="center" wrapText="0"/>
    </xf>
    <xf borderId="61" fillId="0" fontId="5" numFmtId="0" xfId="0" applyBorder="1" applyFont="1"/>
    <xf borderId="62" fillId="0" fontId="5" numFmtId="0" xfId="0" applyBorder="1" applyFont="1"/>
    <xf borderId="0" fillId="0" fontId="1" numFmtId="0" xfId="0" applyAlignment="1" applyFont="1">
      <alignment horizontal="center" shrinkToFit="0" vertical="bottom" wrapText="0"/>
    </xf>
    <xf borderId="0" fillId="0" fontId="1" numFmtId="0" xfId="0" applyAlignment="1" applyFont="1">
      <alignment shrinkToFit="0" vertical="bottom" wrapText="1"/>
    </xf>
    <xf borderId="2" fillId="2" fontId="1" numFmtId="0" xfId="0" applyAlignment="1" applyBorder="1" applyFont="1">
      <alignment horizontal="right" shrinkToFit="0" vertical="bottom" wrapText="0"/>
    </xf>
    <xf borderId="2" fillId="2" fontId="14" numFmtId="0" xfId="0" applyAlignment="1" applyBorder="1" applyFont="1">
      <alignment horizontal="right" shrinkToFit="0" textRotation="90" vertical="center" wrapText="0"/>
    </xf>
    <xf borderId="18" fillId="3" fontId="7" numFmtId="0" xfId="0" applyAlignment="1" applyBorder="1" applyFont="1">
      <alignment horizontal="center" shrinkToFit="0" textRotation="90" vertical="center" wrapText="1"/>
    </xf>
    <xf borderId="19" fillId="3" fontId="10" numFmtId="0" xfId="0" applyAlignment="1" applyBorder="1" applyFont="1">
      <alignment horizontal="center" shrinkToFit="0" textRotation="90" vertical="center" wrapText="1"/>
    </xf>
    <xf borderId="63" fillId="3" fontId="10" numFmtId="0" xfId="0" applyAlignment="1" applyBorder="1" applyFont="1">
      <alignment horizontal="center" shrinkToFit="0" textRotation="90" vertical="center" wrapText="1"/>
    </xf>
    <xf borderId="19" fillId="3" fontId="7" numFmtId="0" xfId="0" applyAlignment="1" applyBorder="1" applyFont="1">
      <alignment horizontal="center" shrinkToFit="0" textRotation="90" vertical="center" wrapText="1"/>
    </xf>
    <xf borderId="63" fillId="7" fontId="15" numFmtId="0" xfId="0" applyAlignment="1" applyBorder="1" applyFill="1" applyFont="1">
      <alignment horizontal="center" shrinkToFit="0" textRotation="90" vertical="center" wrapText="1"/>
    </xf>
    <xf borderId="2" fillId="2" fontId="16" numFmtId="0" xfId="0" applyAlignment="1" applyBorder="1" applyFont="1">
      <alignment horizontal="right" shrinkToFit="0" vertical="bottom" wrapText="0"/>
    </xf>
    <xf borderId="2" fillId="2" fontId="17" numFmtId="0" xfId="0" applyAlignment="1" applyBorder="1" applyFont="1">
      <alignment horizontal="right" shrinkToFit="0" vertical="center" wrapText="0"/>
    </xf>
    <xf borderId="18" fillId="3" fontId="18" numFmtId="164" xfId="0" applyAlignment="1" applyBorder="1" applyFont="1" applyNumberFormat="1">
      <alignment horizontal="center" shrinkToFit="0" textRotation="90" vertical="center" wrapText="0"/>
    </xf>
    <xf borderId="19" fillId="3" fontId="18" numFmtId="164" xfId="0" applyAlignment="1" applyBorder="1" applyFont="1" applyNumberFormat="1">
      <alignment horizontal="center" shrinkToFit="0" textRotation="90" vertical="center" wrapText="0"/>
    </xf>
    <xf borderId="63" fillId="3" fontId="18" numFmtId="164" xfId="0" applyAlignment="1" applyBorder="1" applyFont="1" applyNumberFormat="1">
      <alignment horizontal="center" shrinkToFit="0" textRotation="90" vertical="center" wrapText="0"/>
    </xf>
    <xf borderId="64" fillId="3" fontId="17" numFmtId="0" xfId="0" applyAlignment="1" applyBorder="1" applyFont="1">
      <alignment horizontal="left" shrinkToFit="0" vertical="center" wrapText="0"/>
    </xf>
    <xf borderId="65" fillId="0" fontId="19" numFmtId="0" xfId="0" applyAlignment="1" applyBorder="1" applyFont="1">
      <alignment horizontal="left" shrinkToFit="0" vertical="center" wrapText="0"/>
    </xf>
    <xf borderId="66" fillId="0" fontId="19" numFmtId="0" xfId="0" applyAlignment="1" applyBorder="1" applyFont="1">
      <alignment horizontal="left" shrinkToFit="0" vertical="center" wrapText="0"/>
    </xf>
    <xf borderId="67" fillId="3" fontId="20" numFmtId="0" xfId="0" applyAlignment="1" applyBorder="1" applyFont="1">
      <alignment horizontal="center" shrinkToFit="0" vertical="center" wrapText="0"/>
    </xf>
    <xf borderId="68" fillId="3" fontId="20" numFmtId="0" xfId="0" applyAlignment="1" applyBorder="1" applyFont="1">
      <alignment horizontal="center" shrinkToFit="0" vertical="center" wrapText="0"/>
    </xf>
    <xf borderId="69" fillId="3" fontId="20" numFmtId="0" xfId="0" applyAlignment="1" applyBorder="1" applyFont="1">
      <alignment horizontal="center" shrinkToFit="0" vertical="center" wrapText="0"/>
    </xf>
    <xf borderId="70" fillId="3" fontId="20" numFmtId="0" xfId="0" applyAlignment="1" applyBorder="1" applyFont="1">
      <alignment horizontal="center" shrinkToFit="0" vertical="center" wrapText="0"/>
    </xf>
    <xf borderId="3" fillId="3" fontId="20" numFmtId="0" xfId="0" applyAlignment="1" applyBorder="1" applyFont="1">
      <alignment horizontal="center" shrinkToFit="0" vertical="center" wrapText="0"/>
    </xf>
    <xf borderId="71" fillId="3" fontId="20" numFmtId="0" xfId="0" applyAlignment="1" applyBorder="1" applyFont="1">
      <alignment horizontal="center" shrinkToFit="0" vertical="center" wrapText="0"/>
    </xf>
    <xf borderId="69" fillId="7" fontId="20" numFmtId="0" xfId="0" applyAlignment="1" applyBorder="1" applyFont="1">
      <alignment horizontal="center" shrinkToFit="0" vertical="center" wrapText="0"/>
    </xf>
    <xf borderId="68" fillId="3" fontId="21" numFmtId="166" xfId="0" applyAlignment="1" applyBorder="1" applyFont="1" applyNumberFormat="1">
      <alignment horizontal="left" shrinkToFit="0" vertical="center" wrapText="0"/>
    </xf>
    <xf borderId="68" fillId="3" fontId="22" numFmtId="166" xfId="0" applyAlignment="1" applyBorder="1" applyFont="1" applyNumberFormat="1">
      <alignment horizontal="left" shrinkToFit="0" vertical="center" wrapText="0"/>
    </xf>
    <xf borderId="72" fillId="0" fontId="19" numFmtId="0" xfId="0" applyAlignment="1" applyBorder="1" applyFont="1">
      <alignment horizontal="left" shrinkToFit="0" vertical="center" wrapText="0"/>
    </xf>
    <xf borderId="73" fillId="0" fontId="5" numFmtId="0" xfId="0" applyBorder="1" applyFont="1"/>
    <xf borderId="74" fillId="0" fontId="5" numFmtId="0" xfId="0" applyBorder="1" applyFont="1"/>
    <xf borderId="75" fillId="0" fontId="5" numFmtId="0" xfId="0" applyBorder="1" applyFont="1"/>
    <xf borderId="76" fillId="0" fontId="5" numFmtId="0" xfId="0" applyBorder="1" applyFont="1"/>
    <xf borderId="22" fillId="3" fontId="20" numFmtId="0" xfId="0" applyAlignment="1" applyBorder="1" applyFont="1">
      <alignment horizontal="center" shrinkToFit="0" vertical="center" wrapText="0"/>
    </xf>
    <xf borderId="8" fillId="3" fontId="20" numFmtId="0" xfId="0" applyAlignment="1" applyBorder="1" applyFont="1">
      <alignment horizontal="center" shrinkToFit="0" vertical="center" wrapText="0"/>
    </xf>
    <xf borderId="77" fillId="0" fontId="5" numFmtId="0" xfId="0" applyBorder="1" applyFont="1"/>
    <xf borderId="26" fillId="0" fontId="1" numFmtId="0" xfId="0" applyAlignment="1" applyBorder="1" applyFont="1">
      <alignment horizontal="center" shrinkToFit="0" vertical="bottom" wrapText="0"/>
    </xf>
    <xf borderId="70" fillId="8" fontId="15" numFmtId="0" xfId="0" applyAlignment="1" applyBorder="1" applyFill="1" applyFont="1">
      <alignment horizontal="center" shrinkToFit="0" vertical="bottom" wrapText="0"/>
    </xf>
    <xf borderId="68" fillId="0" fontId="21" numFmtId="0" xfId="0" applyAlignment="1" applyBorder="1" applyFont="1">
      <alignment horizontal="right" shrinkToFit="0" vertical="center" wrapText="0"/>
    </xf>
    <xf borderId="15" fillId="0" fontId="10" numFmtId="165" xfId="0" applyAlignment="1" applyBorder="1" applyFont="1" applyNumberFormat="1">
      <alignment horizontal="center" shrinkToFit="0" vertical="center" wrapText="1"/>
    </xf>
    <xf borderId="52" fillId="3" fontId="19" numFmtId="0" xfId="0" applyAlignment="1" applyBorder="1" applyFont="1">
      <alignment horizontal="left" shrinkToFit="0" vertical="center" wrapText="0"/>
    </xf>
    <xf borderId="15" fillId="3" fontId="19" numFmtId="0" xfId="0" applyAlignment="1" applyBorder="1" applyFont="1">
      <alignment horizontal="left" shrinkToFit="0" vertical="center" wrapText="0"/>
    </xf>
    <xf borderId="18" fillId="8" fontId="21" numFmtId="0" xfId="0" applyAlignment="1" applyBorder="1" applyFont="1">
      <alignment shrinkToFit="0" vertical="center" wrapText="0"/>
    </xf>
    <xf borderId="78" fillId="8" fontId="21" numFmtId="0" xfId="0" applyAlignment="1" applyBorder="1" applyFont="1">
      <alignment shrinkToFit="0" vertical="center" wrapText="0"/>
    </xf>
    <xf borderId="78" fillId="8" fontId="1" numFmtId="49" xfId="0" applyAlignment="1" applyBorder="1" applyFont="1" applyNumberFormat="1">
      <alignment shrinkToFit="0" vertical="center" wrapText="0"/>
    </xf>
    <xf borderId="64" fillId="8" fontId="1" numFmtId="49" xfId="0" applyAlignment="1" applyBorder="1" applyFont="1" applyNumberFormat="1">
      <alignment horizontal="center" shrinkToFit="0" vertical="center" wrapText="0"/>
    </xf>
    <xf borderId="79" fillId="0" fontId="5" numFmtId="0" xfId="0" applyBorder="1" applyFont="1"/>
    <xf borderId="63" fillId="8" fontId="1" numFmtId="49" xfId="0" applyAlignment="1" applyBorder="1" applyFont="1" applyNumberFormat="1">
      <alignment shrinkToFit="0" vertical="center" wrapText="0"/>
    </xf>
    <xf borderId="2" fillId="3" fontId="7" numFmtId="0" xfId="0" applyAlignment="1" applyBorder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19" fillId="3" fontId="1" numFmtId="0" xfId="0" applyAlignment="1" applyBorder="1" applyFont="1">
      <alignment shrinkToFit="0" vertical="bottom" wrapText="0"/>
    </xf>
    <xf borderId="80" fillId="3" fontId="1" numFmtId="0" xfId="0" applyAlignment="1" applyBorder="1" applyFont="1">
      <alignment shrinkToFit="0" vertical="bottom" wrapText="0"/>
    </xf>
    <xf borderId="19" fillId="0" fontId="1" numFmtId="0" xfId="0" applyAlignment="1" applyBorder="1" applyFont="1">
      <alignment shrinkToFit="0" vertical="bottom" wrapText="0"/>
    </xf>
    <xf borderId="47" fillId="0" fontId="1" numFmtId="0" xfId="0" applyAlignment="1" applyBorder="1" applyFont="1">
      <alignment shrinkToFit="0" vertical="bottom" wrapText="0"/>
    </xf>
    <xf borderId="81" fillId="0" fontId="1" numFmtId="0" xfId="0" applyAlignment="1" applyBorder="1" applyFont="1">
      <alignment shrinkToFit="0" vertical="bottom" wrapText="0"/>
    </xf>
    <xf borderId="82" fillId="2" fontId="2" numFmtId="0" xfId="0" applyAlignment="1" applyBorder="1" applyFont="1">
      <alignment horizontal="left" shrinkToFit="0" vertical="center" wrapText="0"/>
    </xf>
    <xf borderId="83" fillId="2" fontId="2" numFmtId="0" xfId="0" applyAlignment="1" applyBorder="1" applyFont="1">
      <alignment horizontal="left" shrinkToFit="0" vertical="center" wrapText="0"/>
    </xf>
    <xf borderId="2" fillId="3" fontId="2" numFmtId="0" xfId="0" applyAlignment="1" applyBorder="1" applyFont="1">
      <alignment horizontal="left" shrinkToFit="0" vertical="center" wrapText="0"/>
    </xf>
    <xf borderId="9" fillId="3" fontId="2" numFmtId="0" xfId="0" applyAlignment="1" applyBorder="1" applyFont="1">
      <alignment horizontal="left" shrinkToFit="0" vertical="center" wrapText="0"/>
    </xf>
    <xf borderId="9" fillId="3" fontId="1" numFmtId="0" xfId="0" applyAlignment="1" applyBorder="1" applyFont="1">
      <alignment horizontal="left" shrinkToFit="0" vertical="center" wrapText="0"/>
    </xf>
    <xf borderId="2" fillId="3" fontId="14" numFmtId="0" xfId="0" applyAlignment="1" applyBorder="1" applyFont="1">
      <alignment horizontal="right" shrinkToFit="0" vertical="center" wrapText="1"/>
    </xf>
    <xf borderId="19" fillId="3" fontId="2" numFmtId="0" xfId="0" applyAlignment="1" applyBorder="1" applyFont="1">
      <alignment horizontal="center" shrinkToFit="0" vertical="center" wrapText="1"/>
    </xf>
    <xf borderId="19" fillId="3" fontId="11" numFmtId="0" xfId="0" applyAlignment="1" applyBorder="1" applyFont="1">
      <alignment horizontal="left" shrinkToFit="0" vertical="center" wrapText="1"/>
    </xf>
    <xf borderId="19" fillId="3" fontId="18" numFmtId="1" xfId="0" applyAlignment="1" applyBorder="1" applyFont="1" applyNumberFormat="1">
      <alignment horizontal="center" shrinkToFit="0" vertical="center" wrapText="0"/>
    </xf>
    <xf borderId="19" fillId="3" fontId="18" numFmtId="164" xfId="0" applyAlignment="1" applyBorder="1" applyFont="1" applyNumberFormat="1">
      <alignment horizontal="center" shrinkToFit="0" vertical="center" wrapText="0"/>
    </xf>
    <xf borderId="19" fillId="3" fontId="9" numFmtId="0" xfId="0" applyAlignment="1" applyBorder="1" applyFont="1">
      <alignment horizontal="left" shrinkToFit="0" vertical="center" wrapText="1"/>
    </xf>
    <xf borderId="2" fillId="3" fontId="11" numFmtId="0" xfId="0" applyAlignment="1" applyBorder="1" applyFont="1">
      <alignment horizontal="right" shrinkToFit="0" vertical="center" wrapText="1"/>
    </xf>
    <xf borderId="22" fillId="3" fontId="18" numFmtId="1" xfId="0" applyAlignment="1" applyBorder="1" applyFont="1" applyNumberFormat="1">
      <alignment horizontal="center" shrinkToFit="0" vertical="center" wrapText="0"/>
    </xf>
    <xf borderId="22" fillId="3" fontId="18" numFmtId="164" xfId="0" applyAlignment="1" applyBorder="1" applyFont="1" applyNumberFormat="1">
      <alignment horizontal="center" shrinkToFit="0" vertical="center" wrapText="0"/>
    </xf>
    <xf borderId="2" fillId="3" fontId="11" numFmtId="0" xfId="0" applyAlignment="1" applyBorder="1" applyFont="1">
      <alignment horizontal="left" shrinkToFit="0" vertical="top" wrapText="1"/>
    </xf>
    <xf borderId="4" fillId="3" fontId="2" numFmtId="0" xfId="0" applyAlignment="1" applyBorder="1" applyFont="1">
      <alignment horizontal="left" shrinkToFit="0" vertical="center" wrapText="0"/>
    </xf>
    <xf borderId="2" fillId="3" fontId="21" numFmtId="0" xfId="0" applyAlignment="1" applyBorder="1" applyFont="1">
      <alignment horizontal="left" shrinkToFit="0" vertical="center" wrapText="0"/>
    </xf>
    <xf borderId="84" fillId="3" fontId="23" numFmtId="49" xfId="0" applyAlignment="1" applyBorder="1" applyFont="1" applyNumberFormat="1">
      <alignment horizontal="left" shrinkToFit="0" vertical="center" wrapText="0"/>
    </xf>
    <xf borderId="84" fillId="3" fontId="1" numFmtId="0" xfId="0" applyAlignment="1" applyBorder="1" applyFont="1">
      <alignment shrinkToFit="0" vertical="bottom" wrapText="0"/>
    </xf>
    <xf borderId="23" fillId="3" fontId="24" numFmtId="0" xfId="0" applyAlignment="1" applyBorder="1" applyFont="1">
      <alignment horizontal="center" shrinkToFit="0" vertical="center" wrapText="0"/>
    </xf>
    <xf borderId="85" fillId="0" fontId="5" numFmtId="0" xfId="0" applyBorder="1" applyFont="1"/>
    <xf borderId="86" fillId="0" fontId="5" numFmtId="0" xfId="0" applyBorder="1" applyFont="1"/>
    <xf borderId="2" fillId="3" fontId="7" numFmtId="0" xfId="0" applyAlignment="1" applyBorder="1" applyFont="1">
      <alignment horizontal="right" shrinkToFit="0" vertical="bottom" wrapText="0"/>
    </xf>
    <xf borderId="87" fillId="3" fontId="1" numFmtId="0" xfId="0" applyAlignment="1" applyBorder="1" applyFont="1">
      <alignment shrinkToFit="0" vertical="bottom" wrapText="0"/>
    </xf>
    <xf borderId="88" fillId="0" fontId="5" numFmtId="0" xfId="0" applyBorder="1" applyFont="1"/>
    <xf borderId="2" fillId="3" fontId="20" numFmtId="0" xfId="0" applyAlignment="1" applyBorder="1" applyFont="1">
      <alignment shrinkToFit="0" vertical="bottom" wrapText="0"/>
    </xf>
    <xf borderId="0" fillId="0" fontId="10" numFmtId="165" xfId="0" applyAlignment="1" applyFont="1" applyNumberForma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3152775</xdr:colOff>
      <xdr:row>0</xdr:row>
      <xdr:rowOff>581025</xdr:rowOff>
    </xdr:from>
    <xdr:ext cx="2705100" cy="2105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3048000" cy="781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1343025</xdr:colOff>
      <xdr:row>0</xdr:row>
      <xdr:rowOff>419100</xdr:rowOff>
    </xdr:from>
    <xdr:ext cx="3009900" cy="847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904875</xdr:colOff>
      <xdr:row>0</xdr:row>
      <xdr:rowOff>752475</xdr:rowOff>
    </xdr:from>
    <xdr:ext cx="3829050" cy="1609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6610350</xdr:colOff>
      <xdr:row>0</xdr:row>
      <xdr:rowOff>600075</xdr:rowOff>
    </xdr:from>
    <xdr:ext cx="0" cy="923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1.88"/>
    <col customWidth="1" min="3" max="3" width="77.0"/>
    <col customWidth="1" min="4" max="4" width="9.25"/>
    <col customWidth="1" min="5" max="5" width="12.5"/>
    <col customWidth="1" min="6" max="6" width="8.5"/>
    <col customWidth="1" min="7" max="26" width="8.0"/>
  </cols>
  <sheetData>
    <row r="1" ht="108.75" customHeight="1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0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8.5" customHeight="1">
      <c r="A3" s="3"/>
      <c r="B3" s="4"/>
      <c r="C3" s="4"/>
      <c r="D3" s="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3.5" customHeight="1">
      <c r="A4" s="6"/>
      <c r="B4" s="7" t="s">
        <v>0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3.5" customHeight="1">
      <c r="A5" s="6"/>
      <c r="B5" s="7"/>
      <c r="C5" s="7"/>
      <c r="D5" s="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3.5" customHeight="1">
      <c r="A6" s="6"/>
      <c r="B6" s="7" t="s">
        <v>1</v>
      </c>
      <c r="C6" s="7"/>
      <c r="D6" s="8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3.5" customHeight="1">
      <c r="A7" s="6"/>
      <c r="B7" s="7"/>
      <c r="C7" s="7"/>
      <c r="D7" s="8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3.5" customHeight="1">
      <c r="A8" s="6"/>
      <c r="B8" s="9" t="s">
        <v>2</v>
      </c>
      <c r="C8" s="7"/>
      <c r="D8" s="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customHeight="1">
      <c r="A9" s="6"/>
      <c r="B9" s="7" t="s">
        <v>3</v>
      </c>
      <c r="C9" s="7" t="s">
        <v>4</v>
      </c>
      <c r="D9" s="8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3.5" customHeight="1">
      <c r="A10" s="6"/>
      <c r="B10" s="7"/>
      <c r="C10" s="7" t="s">
        <v>5</v>
      </c>
      <c r="D10" s="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customHeight="1">
      <c r="A11" s="6"/>
      <c r="B11" s="7" t="s">
        <v>3</v>
      </c>
      <c r="C11" s="7" t="s">
        <v>6</v>
      </c>
      <c r="D11" s="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.5" customHeight="1">
      <c r="A12" s="6"/>
      <c r="B12" s="7" t="s">
        <v>3</v>
      </c>
      <c r="C12" s="7" t="s">
        <v>7</v>
      </c>
      <c r="D12" s="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3.5" customHeight="1">
      <c r="A13" s="6"/>
      <c r="B13" s="7"/>
      <c r="C13" s="7" t="s">
        <v>8</v>
      </c>
      <c r="D13" s="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3.5" customHeight="1">
      <c r="A14" s="6"/>
      <c r="B14" s="7"/>
      <c r="C14" s="7"/>
      <c r="D14" s="8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3.5" customHeight="1">
      <c r="A15" s="6"/>
      <c r="B15" s="9" t="s">
        <v>9</v>
      </c>
      <c r="C15" s="7"/>
      <c r="D15" s="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3.5" customHeight="1">
      <c r="A16" s="6"/>
      <c r="B16" s="7" t="s">
        <v>3</v>
      </c>
      <c r="C16" s="7" t="s">
        <v>10</v>
      </c>
      <c r="D16" s="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3.5" customHeight="1">
      <c r="A17" s="6"/>
      <c r="B17" s="7"/>
      <c r="C17" s="7" t="s">
        <v>11</v>
      </c>
      <c r="D17" s="8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3.5" customHeight="1">
      <c r="A18" s="6"/>
      <c r="B18" s="7"/>
      <c r="C18" s="7"/>
      <c r="D18" s="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3.5" customHeight="1">
      <c r="A19" s="6"/>
      <c r="B19" s="7" t="s">
        <v>12</v>
      </c>
      <c r="C19" s="7"/>
      <c r="D19" s="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3.5" customHeight="1">
      <c r="A20" s="6"/>
      <c r="B20" s="7" t="s">
        <v>13</v>
      </c>
      <c r="C20" s="7"/>
      <c r="D20" s="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3.5" customHeight="1">
      <c r="A21" s="6"/>
      <c r="B21" s="7"/>
      <c r="C21" s="7"/>
      <c r="D21" s="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3.5" customHeight="1">
      <c r="A22" s="6"/>
      <c r="B22" s="7" t="s">
        <v>14</v>
      </c>
      <c r="C22" s="7"/>
      <c r="D22" s="8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3.5" customHeight="1">
      <c r="A23" s="6"/>
      <c r="B23" s="7" t="s">
        <v>15</v>
      </c>
      <c r="C23" s="7"/>
      <c r="D23" s="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31.5" customHeight="1">
      <c r="A24" s="10"/>
      <c r="B24" s="11"/>
      <c r="C24" s="11"/>
      <c r="D24" s="1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0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0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0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0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0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0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0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D0806"/>
    <pageSetUpPr/>
  </sheetPr>
  <sheetViews>
    <sheetView workbookViewId="0"/>
  </sheetViews>
  <sheetFormatPr customHeight="1" defaultColWidth="12.63" defaultRowHeight="15.0"/>
  <cols>
    <col customWidth="1" min="1" max="1" width="40.0"/>
    <col customWidth="1" min="2" max="2" width="2.25"/>
    <col customWidth="1" min="3" max="4" width="13.88"/>
    <col customWidth="1" min="5" max="5" width="2.25"/>
    <col customWidth="1" min="6" max="6" width="13.88"/>
    <col customWidth="1" min="7" max="7" width="2.25"/>
    <col customWidth="1" min="8" max="8" width="13.88"/>
    <col customWidth="1" min="9" max="9" width="2.25"/>
    <col customWidth="1" min="10" max="12" width="13.88"/>
    <col customWidth="1" min="13" max="13" width="10.88"/>
    <col customWidth="1" min="14" max="26" width="8.0"/>
  </cols>
  <sheetData>
    <row r="1" ht="42.0" customHeight="1">
      <c r="A1" s="13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16"/>
    </row>
    <row r="2" ht="94.5" customHeight="1">
      <c r="A2" s="17"/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6"/>
    </row>
    <row r="3" ht="27.75" customHeight="1">
      <c r="A3" s="20"/>
      <c r="B3" s="21"/>
      <c r="C3" s="22" t="s">
        <v>17</v>
      </c>
      <c r="D3" s="23"/>
      <c r="E3" s="24"/>
      <c r="F3" s="25" t="s">
        <v>18</v>
      </c>
      <c r="G3" s="26"/>
      <c r="H3" s="27" t="s">
        <v>19</v>
      </c>
      <c r="I3" s="26"/>
      <c r="J3" s="28" t="s">
        <v>20</v>
      </c>
      <c r="K3" s="29"/>
      <c r="L3" s="23"/>
      <c r="M3" s="16"/>
    </row>
    <row r="4" ht="48.0" customHeight="1">
      <c r="A4" s="30" t="s">
        <v>21</v>
      </c>
      <c r="B4" s="31"/>
      <c r="C4" s="30" t="s">
        <v>22</v>
      </c>
      <c r="D4" s="30" t="s">
        <v>23</v>
      </c>
      <c r="E4" s="24"/>
      <c r="F4" s="30" t="s">
        <v>24</v>
      </c>
      <c r="G4" s="24"/>
      <c r="H4" s="30" t="s">
        <v>25</v>
      </c>
      <c r="I4" s="24"/>
      <c r="J4" s="30" t="s">
        <v>26</v>
      </c>
      <c r="K4" s="30" t="s">
        <v>27</v>
      </c>
      <c r="L4" s="30" t="s">
        <v>28</v>
      </c>
      <c r="M4" s="16"/>
    </row>
    <row r="5" ht="22.5" customHeight="1">
      <c r="A5" s="32" t="s">
        <v>29</v>
      </c>
      <c r="B5" s="33"/>
      <c r="C5" s="34">
        <v>6.75</v>
      </c>
      <c r="D5" s="35">
        <v>13.0</v>
      </c>
      <c r="E5" s="33"/>
      <c r="F5" s="34">
        <f t="shared" ref="F5:F17" si="1">D5-C5</f>
        <v>6.25</v>
      </c>
      <c r="G5" s="36"/>
      <c r="H5" s="37"/>
      <c r="I5" s="36"/>
      <c r="J5" s="38">
        <f t="shared" ref="J5:J20" si="2">+C5*H5</f>
        <v>0</v>
      </c>
      <c r="K5" s="38">
        <f>+(D5*H5)</f>
        <v>0</v>
      </c>
      <c r="L5" s="38">
        <f t="shared" ref="L5:L20" si="3">K5-J5</f>
        <v>0</v>
      </c>
      <c r="M5" s="16"/>
    </row>
    <row r="6" ht="24.75" customHeight="1">
      <c r="A6" s="39" t="s">
        <v>30</v>
      </c>
      <c r="B6" s="33"/>
      <c r="C6" s="34">
        <v>6.75</v>
      </c>
      <c r="D6" s="40">
        <v>13.0</v>
      </c>
      <c r="E6" s="33"/>
      <c r="F6" s="34">
        <f t="shared" si="1"/>
        <v>6.25</v>
      </c>
      <c r="G6" s="36"/>
      <c r="H6" s="41"/>
      <c r="I6" s="36"/>
      <c r="J6" s="38">
        <f t="shared" si="2"/>
        <v>0</v>
      </c>
      <c r="K6" s="38">
        <f t="shared" ref="K6:K20" si="4">+D6*H6</f>
        <v>0</v>
      </c>
      <c r="L6" s="42">
        <f t="shared" si="3"/>
        <v>0</v>
      </c>
      <c r="M6" s="16"/>
    </row>
    <row r="7" ht="21.0" customHeight="1">
      <c r="A7" s="32" t="s">
        <v>31</v>
      </c>
      <c r="B7" s="33"/>
      <c r="C7" s="34">
        <v>6.75</v>
      </c>
      <c r="D7" s="35">
        <v>13.0</v>
      </c>
      <c r="E7" s="33"/>
      <c r="F7" s="34">
        <f t="shared" si="1"/>
        <v>6.25</v>
      </c>
      <c r="G7" s="36"/>
      <c r="H7" s="37"/>
      <c r="I7" s="36"/>
      <c r="J7" s="38">
        <f t="shared" si="2"/>
        <v>0</v>
      </c>
      <c r="K7" s="38">
        <f t="shared" si="4"/>
        <v>0</v>
      </c>
      <c r="L7" s="38">
        <f t="shared" si="3"/>
        <v>0</v>
      </c>
      <c r="M7" s="16"/>
    </row>
    <row r="8" ht="24.75" customHeight="1">
      <c r="A8" s="32" t="s">
        <v>32</v>
      </c>
      <c r="B8" s="33"/>
      <c r="C8" s="34">
        <v>7.8</v>
      </c>
      <c r="D8" s="35">
        <v>14.0</v>
      </c>
      <c r="E8" s="33"/>
      <c r="F8" s="34">
        <f t="shared" si="1"/>
        <v>6.2</v>
      </c>
      <c r="G8" s="36"/>
      <c r="H8" s="37"/>
      <c r="I8" s="36"/>
      <c r="J8" s="38">
        <f t="shared" si="2"/>
        <v>0</v>
      </c>
      <c r="K8" s="38">
        <f t="shared" si="4"/>
        <v>0</v>
      </c>
      <c r="L8" s="38">
        <f t="shared" si="3"/>
        <v>0</v>
      </c>
      <c r="M8" s="16"/>
    </row>
    <row r="9" ht="24.75" customHeight="1">
      <c r="A9" s="32" t="s">
        <v>33</v>
      </c>
      <c r="B9" s="33"/>
      <c r="C9" s="34">
        <v>7.8</v>
      </c>
      <c r="D9" s="35">
        <v>14.0</v>
      </c>
      <c r="E9" s="33"/>
      <c r="F9" s="34">
        <f t="shared" si="1"/>
        <v>6.2</v>
      </c>
      <c r="G9" s="36"/>
      <c r="H9" s="37"/>
      <c r="I9" s="36"/>
      <c r="J9" s="38">
        <f t="shared" si="2"/>
        <v>0</v>
      </c>
      <c r="K9" s="38">
        <f t="shared" si="4"/>
        <v>0</v>
      </c>
      <c r="L9" s="38">
        <f t="shared" si="3"/>
        <v>0</v>
      </c>
      <c r="M9" s="16"/>
    </row>
    <row r="10" ht="24.75" customHeight="1">
      <c r="A10" s="32" t="s">
        <v>34</v>
      </c>
      <c r="B10" s="33"/>
      <c r="C10" s="34">
        <v>7.8</v>
      </c>
      <c r="D10" s="35">
        <v>14.0</v>
      </c>
      <c r="E10" s="33"/>
      <c r="F10" s="34">
        <f t="shared" si="1"/>
        <v>6.2</v>
      </c>
      <c r="G10" s="36"/>
      <c r="H10" s="37"/>
      <c r="I10" s="36"/>
      <c r="J10" s="38">
        <f t="shared" si="2"/>
        <v>0</v>
      </c>
      <c r="K10" s="38">
        <f t="shared" si="4"/>
        <v>0</v>
      </c>
      <c r="L10" s="38">
        <f t="shared" si="3"/>
        <v>0</v>
      </c>
      <c r="M10" s="16"/>
    </row>
    <row r="11" ht="24.75" customHeight="1">
      <c r="A11" s="32" t="s">
        <v>35</v>
      </c>
      <c r="B11" s="33"/>
      <c r="C11" s="34">
        <v>8.9</v>
      </c>
      <c r="D11" s="35">
        <v>15.0</v>
      </c>
      <c r="E11" s="33"/>
      <c r="F11" s="34">
        <f t="shared" si="1"/>
        <v>6.1</v>
      </c>
      <c r="G11" s="36"/>
      <c r="H11" s="37"/>
      <c r="I11" s="36"/>
      <c r="J11" s="38">
        <f t="shared" si="2"/>
        <v>0</v>
      </c>
      <c r="K11" s="38">
        <f t="shared" si="4"/>
        <v>0</v>
      </c>
      <c r="L11" s="38">
        <f t="shared" si="3"/>
        <v>0</v>
      </c>
      <c r="M11" s="16"/>
    </row>
    <row r="12" ht="20.25" customHeight="1">
      <c r="A12" s="32" t="s">
        <v>36</v>
      </c>
      <c r="B12" s="33"/>
      <c r="C12" s="34">
        <v>8.9</v>
      </c>
      <c r="D12" s="35">
        <v>15.0</v>
      </c>
      <c r="E12" s="33"/>
      <c r="F12" s="34">
        <f t="shared" si="1"/>
        <v>6.1</v>
      </c>
      <c r="G12" s="36"/>
      <c r="H12" s="37"/>
      <c r="I12" s="36"/>
      <c r="J12" s="38">
        <f t="shared" si="2"/>
        <v>0</v>
      </c>
      <c r="K12" s="38">
        <f t="shared" si="4"/>
        <v>0</v>
      </c>
      <c r="L12" s="38">
        <f t="shared" si="3"/>
        <v>0</v>
      </c>
      <c r="M12" s="16"/>
    </row>
    <row r="13" ht="20.25" customHeight="1">
      <c r="A13" s="32" t="s">
        <v>37</v>
      </c>
      <c r="B13" s="43"/>
      <c r="C13" s="34">
        <v>8.9</v>
      </c>
      <c r="D13" s="35">
        <v>15.0</v>
      </c>
      <c r="E13" s="43"/>
      <c r="F13" s="34">
        <f t="shared" si="1"/>
        <v>6.1</v>
      </c>
      <c r="G13" s="44"/>
      <c r="H13" s="37"/>
      <c r="I13" s="36"/>
      <c r="J13" s="38">
        <f t="shared" si="2"/>
        <v>0</v>
      </c>
      <c r="K13" s="38">
        <f t="shared" si="4"/>
        <v>0</v>
      </c>
      <c r="L13" s="38">
        <f t="shared" si="3"/>
        <v>0</v>
      </c>
      <c r="M13" s="16"/>
    </row>
    <row r="14" ht="22.5" customHeight="1">
      <c r="A14" s="32" t="s">
        <v>38</v>
      </c>
      <c r="B14" s="43"/>
      <c r="C14" s="34">
        <v>8.9</v>
      </c>
      <c r="D14" s="35">
        <v>15.0</v>
      </c>
      <c r="E14" s="43"/>
      <c r="F14" s="34">
        <f t="shared" si="1"/>
        <v>6.1</v>
      </c>
      <c r="G14" s="44"/>
      <c r="H14" s="37"/>
      <c r="I14" s="36"/>
      <c r="J14" s="38">
        <f t="shared" si="2"/>
        <v>0</v>
      </c>
      <c r="K14" s="38">
        <f t="shared" si="4"/>
        <v>0</v>
      </c>
      <c r="L14" s="38">
        <f t="shared" si="3"/>
        <v>0</v>
      </c>
      <c r="M14" s="16"/>
    </row>
    <row r="15" ht="19.5" customHeight="1">
      <c r="A15" s="32" t="s">
        <v>39</v>
      </c>
      <c r="B15" s="43"/>
      <c r="C15" s="34">
        <v>8.9</v>
      </c>
      <c r="D15" s="35">
        <v>15.0</v>
      </c>
      <c r="E15" s="43"/>
      <c r="F15" s="34">
        <f t="shared" si="1"/>
        <v>6.1</v>
      </c>
      <c r="G15" s="44"/>
      <c r="H15" s="37"/>
      <c r="I15" s="36"/>
      <c r="J15" s="38">
        <f t="shared" si="2"/>
        <v>0</v>
      </c>
      <c r="K15" s="38">
        <f t="shared" si="4"/>
        <v>0</v>
      </c>
      <c r="L15" s="38">
        <f t="shared" si="3"/>
        <v>0</v>
      </c>
      <c r="M15" s="16"/>
    </row>
    <row r="16" ht="27.75" customHeight="1">
      <c r="A16" s="32" t="s">
        <v>40</v>
      </c>
      <c r="B16" s="33"/>
      <c r="C16" s="34">
        <v>8.9</v>
      </c>
      <c r="D16" s="35">
        <v>15.0</v>
      </c>
      <c r="E16" s="45"/>
      <c r="F16" s="34">
        <f t="shared" si="1"/>
        <v>6.1</v>
      </c>
      <c r="G16" s="46"/>
      <c r="H16" s="37"/>
      <c r="I16" s="46"/>
      <c r="J16" s="38">
        <f t="shared" si="2"/>
        <v>0</v>
      </c>
      <c r="K16" s="38">
        <f t="shared" si="4"/>
        <v>0</v>
      </c>
      <c r="L16" s="38">
        <f t="shared" si="3"/>
        <v>0</v>
      </c>
      <c r="M16" s="16"/>
    </row>
    <row r="17" ht="27.75" customHeight="1">
      <c r="A17" s="32" t="s">
        <v>41</v>
      </c>
      <c r="B17" s="33"/>
      <c r="C17" s="34">
        <v>8.9</v>
      </c>
      <c r="D17" s="35">
        <v>15.0</v>
      </c>
      <c r="E17" s="45"/>
      <c r="F17" s="34">
        <f t="shared" si="1"/>
        <v>6.1</v>
      </c>
      <c r="G17" s="46"/>
      <c r="H17" s="37"/>
      <c r="I17" s="46"/>
      <c r="J17" s="38">
        <f t="shared" si="2"/>
        <v>0</v>
      </c>
      <c r="K17" s="38">
        <f t="shared" si="4"/>
        <v>0</v>
      </c>
      <c r="L17" s="38">
        <f t="shared" si="3"/>
        <v>0</v>
      </c>
      <c r="M17" s="16"/>
    </row>
    <row r="18" ht="21.75" customHeight="1">
      <c r="A18" s="32" t="s">
        <v>42</v>
      </c>
      <c r="B18" s="33"/>
      <c r="C18" s="34">
        <v>9.4</v>
      </c>
      <c r="D18" s="35">
        <v>15.0</v>
      </c>
      <c r="E18" s="45"/>
      <c r="F18" s="34">
        <f t="shared" ref="F18:F20" si="5">+D18-C18</f>
        <v>5.6</v>
      </c>
      <c r="G18" s="46"/>
      <c r="H18" s="37"/>
      <c r="I18" s="46"/>
      <c r="J18" s="38">
        <f t="shared" si="2"/>
        <v>0</v>
      </c>
      <c r="K18" s="38">
        <f t="shared" si="4"/>
        <v>0</v>
      </c>
      <c r="L18" s="38">
        <f t="shared" si="3"/>
        <v>0</v>
      </c>
      <c r="M18" s="16"/>
    </row>
    <row r="19" ht="21.75" customHeight="1">
      <c r="A19" s="32" t="s">
        <v>43</v>
      </c>
      <c r="B19" s="33"/>
      <c r="C19" s="34">
        <v>9.4</v>
      </c>
      <c r="D19" s="35">
        <v>15.0</v>
      </c>
      <c r="E19" s="45"/>
      <c r="F19" s="34">
        <f t="shared" si="5"/>
        <v>5.6</v>
      </c>
      <c r="G19" s="46"/>
      <c r="H19" s="37"/>
      <c r="I19" s="46"/>
      <c r="J19" s="38">
        <f t="shared" si="2"/>
        <v>0</v>
      </c>
      <c r="K19" s="38">
        <f t="shared" si="4"/>
        <v>0</v>
      </c>
      <c r="L19" s="38">
        <f t="shared" si="3"/>
        <v>0</v>
      </c>
      <c r="M19" s="16"/>
    </row>
    <row r="20" ht="21.75" customHeight="1">
      <c r="A20" s="32" t="s">
        <v>44</v>
      </c>
      <c r="B20" s="33"/>
      <c r="C20" s="34">
        <v>9.4</v>
      </c>
      <c r="D20" s="35">
        <v>15.0</v>
      </c>
      <c r="E20" s="45"/>
      <c r="F20" s="34">
        <f t="shared" si="5"/>
        <v>5.6</v>
      </c>
      <c r="G20" s="46"/>
      <c r="H20" s="37"/>
      <c r="I20" s="46"/>
      <c r="J20" s="38">
        <f t="shared" si="2"/>
        <v>0</v>
      </c>
      <c r="K20" s="38">
        <f t="shared" si="4"/>
        <v>0</v>
      </c>
      <c r="L20" s="38">
        <f t="shared" si="3"/>
        <v>0</v>
      </c>
      <c r="M20" s="16"/>
    </row>
    <row r="21" ht="15.0" customHeight="1">
      <c r="A21" s="47"/>
      <c r="B21" s="48"/>
      <c r="C21" s="49"/>
      <c r="D21" s="50" t="s">
        <v>45</v>
      </c>
      <c r="E21" s="51"/>
      <c r="F21" s="52" t="s">
        <v>46</v>
      </c>
      <c r="G21" s="53"/>
      <c r="H21" s="54">
        <f>SUM(H5:H20)</f>
        <v>0</v>
      </c>
      <c r="I21" s="36"/>
      <c r="J21" s="55">
        <f t="shared" ref="J21:L21" si="6">SUM(J5:J20)</f>
        <v>0</v>
      </c>
      <c r="K21" s="55">
        <f t="shared" si="6"/>
        <v>0</v>
      </c>
      <c r="L21" s="55">
        <f t="shared" si="6"/>
        <v>0</v>
      </c>
      <c r="M21" s="16"/>
    </row>
    <row r="22" ht="12.75" customHeight="1">
      <c r="A22" s="56"/>
      <c r="B22" s="48"/>
      <c r="C22" s="57"/>
      <c r="D22" s="58"/>
      <c r="E22" s="58"/>
      <c r="F22" s="59"/>
      <c r="G22" s="58"/>
      <c r="H22" s="60"/>
      <c r="I22" s="61"/>
      <c r="J22" s="62"/>
      <c r="K22" s="63"/>
      <c r="L22" s="63"/>
      <c r="M22" s="16"/>
    </row>
    <row r="23" ht="24.75" customHeight="1">
      <c r="A23" s="32" t="s">
        <v>47</v>
      </c>
      <c r="B23" s="43"/>
      <c r="C23" s="64" t="s">
        <v>48</v>
      </c>
      <c r="D23" s="29"/>
      <c r="E23" s="29"/>
      <c r="F23" s="29"/>
      <c r="G23" s="29"/>
      <c r="H23" s="23"/>
      <c r="I23" s="65" t="s">
        <v>49</v>
      </c>
      <c r="J23" s="66"/>
      <c r="K23" s="66"/>
      <c r="L23" s="67"/>
      <c r="M23" s="16"/>
    </row>
    <row r="24" ht="24.75" customHeight="1">
      <c r="A24" s="32" t="s">
        <v>50</v>
      </c>
      <c r="B24" s="43"/>
      <c r="C24" s="68">
        <v>45985.0</v>
      </c>
      <c r="D24" s="23"/>
      <c r="E24" s="65" t="s">
        <v>51</v>
      </c>
      <c r="F24" s="66"/>
      <c r="G24" s="66"/>
      <c r="H24" s="69"/>
      <c r="I24" s="69"/>
      <c r="J24" s="69"/>
      <c r="K24" s="69"/>
      <c r="L24" s="69"/>
      <c r="M24" s="16"/>
    </row>
    <row r="25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6"/>
    </row>
    <row r="26" ht="24.75" customHeight="1">
      <c r="A26" s="32" t="s">
        <v>52</v>
      </c>
      <c r="B26" s="2"/>
      <c r="C26" s="70"/>
      <c r="D26" s="71"/>
      <c r="E26" s="71"/>
      <c r="F26" s="71"/>
      <c r="G26" s="71"/>
      <c r="H26" s="71"/>
      <c r="I26" s="71"/>
      <c r="J26" s="71"/>
      <c r="K26" s="71"/>
      <c r="L26" s="72"/>
      <c r="M26" s="16"/>
    </row>
    <row r="27" ht="24.75" customHeight="1">
      <c r="A27" s="2"/>
      <c r="B27" s="2"/>
      <c r="C27" s="73"/>
      <c r="D27" s="74"/>
      <c r="E27" s="74"/>
      <c r="F27" s="74"/>
      <c r="G27" s="74"/>
      <c r="H27" s="74"/>
      <c r="I27" s="74"/>
      <c r="J27" s="74"/>
      <c r="K27" s="74"/>
      <c r="L27" s="75"/>
      <c r="M27" s="16"/>
    </row>
    <row r="28" ht="58.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ht="12.0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mergeCells count="8">
    <mergeCell ref="A1:L1"/>
    <mergeCell ref="B2:L2"/>
    <mergeCell ref="C3:D3"/>
    <mergeCell ref="J3:L3"/>
    <mergeCell ref="F21:G21"/>
    <mergeCell ref="C23:H23"/>
    <mergeCell ref="C24:D24"/>
    <mergeCell ref="C26:L2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2.63" defaultRowHeight="15.0"/>
  <cols>
    <col customWidth="1" min="1" max="3" width="22.13"/>
    <col customWidth="1" min="4" max="4" width="29.88"/>
    <col customWidth="1" min="5" max="5" width="2.0"/>
    <col customWidth="1" min="6" max="6" width="8.88"/>
    <col customWidth="1" min="7" max="26" width="8.0"/>
  </cols>
  <sheetData>
    <row r="1" ht="100.5" customHeight="1">
      <c r="A1" s="76"/>
      <c r="B1" s="77"/>
      <c r="C1" s="77"/>
      <c r="D1" s="78"/>
    </row>
    <row r="2" ht="9.0" customHeight="1">
      <c r="A2" s="79"/>
      <c r="B2" s="80"/>
      <c r="C2" s="79"/>
      <c r="D2" s="80"/>
    </row>
    <row r="3" ht="39.0" customHeight="1">
      <c r="A3" s="81" t="s">
        <v>21</v>
      </c>
      <c r="B3" s="77"/>
      <c r="C3" s="82"/>
      <c r="D3" s="83" t="s">
        <v>53</v>
      </c>
    </row>
    <row r="4" ht="28.5" customHeight="1">
      <c r="A4" s="84" t="s">
        <v>54</v>
      </c>
      <c r="B4" s="85"/>
      <c r="C4" s="86"/>
      <c r="D4" s="87">
        <f>+'Coordinator Data (Cost, Profit)'!D5</f>
        <v>13</v>
      </c>
    </row>
    <row r="5" ht="47.25" customHeight="1">
      <c r="A5" s="88"/>
      <c r="B5" s="74"/>
      <c r="C5" s="75"/>
      <c r="D5" s="89" t="s">
        <v>55</v>
      </c>
    </row>
    <row r="6" ht="37.5" customHeight="1">
      <c r="A6" s="90" t="s">
        <v>56</v>
      </c>
      <c r="B6" s="71"/>
      <c r="C6" s="72"/>
      <c r="D6" s="87">
        <f>+'Coordinator Data (Cost, Profit)'!D6</f>
        <v>13</v>
      </c>
    </row>
    <row r="7" ht="51.0" customHeight="1">
      <c r="A7" s="88"/>
      <c r="B7" s="74"/>
      <c r="C7" s="75"/>
      <c r="D7" s="89" t="s">
        <v>57</v>
      </c>
    </row>
    <row r="8" ht="30.0" customHeight="1">
      <c r="A8" s="91" t="s">
        <v>58</v>
      </c>
      <c r="B8" s="71"/>
      <c r="C8" s="72"/>
      <c r="D8" s="92">
        <f>+'Coordinator Data (Cost, Profit)'!D7</f>
        <v>13</v>
      </c>
    </row>
    <row r="9" ht="49.5" customHeight="1">
      <c r="A9" s="88"/>
      <c r="B9" s="74"/>
      <c r="C9" s="75"/>
      <c r="D9" s="89" t="s">
        <v>59</v>
      </c>
    </row>
    <row r="10" ht="28.5" customHeight="1">
      <c r="A10" s="91" t="s">
        <v>60</v>
      </c>
      <c r="B10" s="71"/>
      <c r="C10" s="72"/>
      <c r="D10" s="92">
        <f>+'Coordinator Data (Cost, Profit)'!D8</f>
        <v>14</v>
      </c>
    </row>
    <row r="11" ht="45.75" customHeight="1">
      <c r="A11" s="88"/>
      <c r="B11" s="74"/>
      <c r="C11" s="75"/>
      <c r="D11" s="89" t="s">
        <v>61</v>
      </c>
    </row>
    <row r="12" ht="33.0" customHeight="1">
      <c r="A12" s="90" t="s">
        <v>62</v>
      </c>
      <c r="B12" s="71"/>
      <c r="C12" s="72"/>
      <c r="D12" s="92">
        <f>+'Coordinator Data (Cost, Profit)'!D9</f>
        <v>14</v>
      </c>
    </row>
    <row r="13" ht="76.5" customHeight="1">
      <c r="A13" s="88"/>
      <c r="B13" s="74"/>
      <c r="C13" s="75"/>
      <c r="D13" s="89" t="s">
        <v>63</v>
      </c>
    </row>
    <row r="14" ht="28.5" customHeight="1">
      <c r="A14" s="91" t="s">
        <v>64</v>
      </c>
      <c r="B14" s="71"/>
      <c r="C14" s="72"/>
      <c r="D14" s="92">
        <f>+'Coordinator Data (Cost, Profit)'!D10</f>
        <v>14</v>
      </c>
    </row>
    <row r="15" ht="55.5" customHeight="1">
      <c r="A15" s="88"/>
      <c r="B15" s="74"/>
      <c r="C15" s="75"/>
      <c r="D15" s="89" t="s">
        <v>63</v>
      </c>
    </row>
    <row r="16" ht="22.5" customHeight="1">
      <c r="A16" s="91" t="s">
        <v>65</v>
      </c>
      <c r="B16" s="71"/>
      <c r="C16" s="72"/>
      <c r="D16" s="92">
        <f>+'Coordinator Data (Cost, Profit)'!D11</f>
        <v>15</v>
      </c>
    </row>
    <row r="17" ht="76.5" customHeight="1">
      <c r="A17" s="88"/>
      <c r="B17" s="74"/>
      <c r="C17" s="75"/>
      <c r="D17" s="89" t="s">
        <v>66</v>
      </c>
    </row>
    <row r="18" ht="28.5" customHeight="1">
      <c r="A18" s="91" t="s">
        <v>67</v>
      </c>
      <c r="B18" s="71"/>
      <c r="C18" s="72"/>
      <c r="D18" s="92">
        <f>+'Coordinator Data (Cost, Profit)'!D12</f>
        <v>15</v>
      </c>
    </row>
    <row r="19" ht="81.0" customHeight="1">
      <c r="A19" s="88"/>
      <c r="B19" s="74"/>
      <c r="C19" s="75"/>
      <c r="D19" s="89" t="s">
        <v>68</v>
      </c>
    </row>
    <row r="20" ht="43.5" customHeight="1">
      <c r="A20" s="93" t="s">
        <v>69</v>
      </c>
      <c r="B20" s="71"/>
      <c r="C20" s="72"/>
      <c r="D20" s="92">
        <f>+'Coordinator Data (Cost, Profit)'!D13</f>
        <v>15</v>
      </c>
    </row>
    <row r="21" ht="67.5" customHeight="1">
      <c r="A21" s="88"/>
      <c r="B21" s="74"/>
      <c r="C21" s="75"/>
      <c r="D21" s="94" t="s">
        <v>63</v>
      </c>
    </row>
    <row r="22" ht="28.5" customHeight="1">
      <c r="A22" s="91" t="s">
        <v>70</v>
      </c>
      <c r="B22" s="71"/>
      <c r="C22" s="72"/>
      <c r="D22" s="92">
        <f>+'Coordinator Data (Cost, Profit)'!D14</f>
        <v>15</v>
      </c>
    </row>
    <row r="23" ht="24.75" customHeight="1">
      <c r="A23" s="88"/>
      <c r="B23" s="74"/>
      <c r="C23" s="75"/>
      <c r="D23" s="89" t="s">
        <v>71</v>
      </c>
    </row>
    <row r="24" ht="30.75" customHeight="1">
      <c r="A24" s="91" t="s">
        <v>72</v>
      </c>
      <c r="B24" s="71"/>
      <c r="C24" s="72"/>
      <c r="D24" s="92">
        <f>+'Coordinator Data (Cost, Profit)'!D15</f>
        <v>15</v>
      </c>
    </row>
    <row r="25" ht="32.25" customHeight="1">
      <c r="A25" s="88"/>
      <c r="B25" s="74"/>
      <c r="C25" s="75"/>
      <c r="D25" s="95" t="s">
        <v>73</v>
      </c>
    </row>
    <row r="26" ht="28.5" customHeight="1">
      <c r="A26" s="91" t="s">
        <v>74</v>
      </c>
      <c r="B26" s="71"/>
      <c r="C26" s="72"/>
      <c r="D26" s="92">
        <f>'Coordinator Data (Cost, Profit)'!D16</f>
        <v>15</v>
      </c>
    </row>
    <row r="27" ht="22.5" customHeight="1">
      <c r="A27" s="88"/>
      <c r="B27" s="74"/>
      <c r="C27" s="75"/>
      <c r="D27" s="95" t="s">
        <v>61</v>
      </c>
    </row>
    <row r="28" ht="22.5" customHeight="1">
      <c r="A28" s="96" t="s">
        <v>75</v>
      </c>
      <c r="B28" s="71"/>
      <c r="C28" s="72"/>
      <c r="D28" s="97">
        <f>'Coordinator Data (Cost, Profit)'!D17</f>
        <v>15</v>
      </c>
    </row>
    <row r="29" ht="30.0" customHeight="1">
      <c r="A29" s="73"/>
      <c r="B29" s="74"/>
      <c r="C29" s="75"/>
      <c r="D29" s="94" t="s">
        <v>76</v>
      </c>
    </row>
    <row r="30" ht="1.5" hidden="1" customHeight="1">
      <c r="A30" s="98" t="s">
        <v>77</v>
      </c>
      <c r="B30" s="71"/>
      <c r="C30" s="72"/>
      <c r="D30" s="92"/>
    </row>
    <row r="31" ht="24.0" customHeight="1">
      <c r="A31" s="99"/>
      <c r="C31" s="100"/>
      <c r="D31" s="92">
        <f>'Coordinator Data (Cost, Profit)'!D18</f>
        <v>15</v>
      </c>
    </row>
    <row r="32" ht="32.25" customHeight="1">
      <c r="A32" s="101"/>
      <c r="B32" s="74"/>
      <c r="C32" s="75"/>
      <c r="D32" s="95" t="s">
        <v>78</v>
      </c>
    </row>
    <row r="33" ht="43.5" customHeight="1">
      <c r="A33" s="102" t="s">
        <v>79</v>
      </c>
      <c r="B33" s="103"/>
      <c r="C33" s="104"/>
      <c r="D33" s="92">
        <f>'Coordinator Data (Cost, Profit)'!D19</f>
        <v>15</v>
      </c>
    </row>
    <row r="34" ht="35.25" customHeight="1">
      <c r="A34" s="105" t="s">
        <v>80</v>
      </c>
      <c r="B34" s="106"/>
      <c r="C34" s="107"/>
      <c r="D34" s="108" t="s">
        <v>81</v>
      </c>
    </row>
    <row r="35" ht="31.5" customHeight="1">
      <c r="A35" s="84" t="s">
        <v>82</v>
      </c>
      <c r="B35" s="85"/>
      <c r="C35" s="86"/>
      <c r="D35" s="92">
        <f>'Coordinator Data (Cost, Profit)'!D20</f>
        <v>15</v>
      </c>
    </row>
    <row r="36" ht="61.5" customHeight="1">
      <c r="A36" s="109"/>
      <c r="B36" s="110"/>
      <c r="C36" s="111"/>
      <c r="D36" s="112" t="s">
        <v>83</v>
      </c>
    </row>
    <row r="37" ht="27.0" customHeight="1">
      <c r="A37" s="113" t="s">
        <v>84</v>
      </c>
      <c r="B37" s="114"/>
      <c r="C37" s="114"/>
      <c r="D37" s="115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12.0" customHeight="1">
      <c r="A38" s="116"/>
      <c r="B38" s="117"/>
      <c r="C38" s="117"/>
      <c r="D38" s="116"/>
    </row>
    <row r="39" ht="12.0" customHeight="1">
      <c r="A39" s="116"/>
      <c r="B39" s="117"/>
      <c r="C39" s="117"/>
      <c r="D39" s="116"/>
    </row>
    <row r="40" ht="12.0" customHeight="1">
      <c r="A40" s="116"/>
      <c r="B40" s="117"/>
      <c r="C40" s="117"/>
      <c r="D40" s="116"/>
    </row>
    <row r="41" ht="12.0" customHeight="1">
      <c r="A41" s="116"/>
      <c r="B41" s="117"/>
      <c r="C41" s="117"/>
      <c r="D41" s="116"/>
    </row>
    <row r="42" ht="12.0" customHeight="1">
      <c r="A42" s="116"/>
      <c r="B42" s="117"/>
      <c r="C42" s="117"/>
      <c r="D42" s="116"/>
    </row>
    <row r="43" ht="12.0" customHeight="1">
      <c r="A43" s="116"/>
      <c r="B43" s="117"/>
      <c r="C43" s="117"/>
      <c r="D43" s="116"/>
    </row>
    <row r="44" ht="12.0" customHeight="1">
      <c r="A44" s="116"/>
      <c r="B44" s="117"/>
      <c r="C44" s="117"/>
      <c r="D44" s="116"/>
    </row>
    <row r="45" ht="12.0" customHeight="1">
      <c r="A45" s="116"/>
      <c r="B45" s="117"/>
      <c r="C45" s="117"/>
      <c r="D45" s="116"/>
    </row>
    <row r="46" ht="12.0" customHeight="1">
      <c r="A46" s="116"/>
      <c r="B46" s="117"/>
      <c r="C46" s="117"/>
      <c r="D46" s="116"/>
    </row>
    <row r="47" ht="12.0" customHeight="1">
      <c r="A47" s="116"/>
      <c r="B47" s="117"/>
      <c r="C47" s="117"/>
      <c r="D47" s="116"/>
    </row>
    <row r="48" ht="12.0" customHeight="1">
      <c r="A48" s="116"/>
      <c r="B48" s="117"/>
      <c r="C48" s="117"/>
      <c r="D48" s="116"/>
    </row>
    <row r="49" ht="12.0" customHeight="1">
      <c r="A49" s="116"/>
      <c r="B49" s="117"/>
      <c r="C49" s="117"/>
      <c r="D49" s="116"/>
    </row>
    <row r="50" ht="12.0" customHeight="1">
      <c r="A50" s="116"/>
      <c r="B50" s="117"/>
      <c r="C50" s="117"/>
      <c r="D50" s="116"/>
    </row>
    <row r="51" ht="12.0" customHeight="1">
      <c r="A51" s="116"/>
      <c r="B51" s="117"/>
      <c r="C51" s="117"/>
      <c r="D51" s="116"/>
    </row>
    <row r="52" ht="12.0" customHeight="1">
      <c r="A52" s="116"/>
      <c r="B52" s="117"/>
      <c r="C52" s="117"/>
      <c r="D52" s="116"/>
    </row>
    <row r="53" ht="12.0" customHeight="1">
      <c r="A53" s="116"/>
      <c r="B53" s="117"/>
      <c r="C53" s="117"/>
      <c r="D53" s="116"/>
    </row>
    <row r="54" ht="12.0" customHeight="1">
      <c r="A54" s="116"/>
      <c r="D54" s="116"/>
    </row>
    <row r="55" ht="12.0" customHeight="1">
      <c r="A55" s="116"/>
      <c r="D55" s="116"/>
    </row>
    <row r="56" ht="12.0" customHeight="1">
      <c r="A56" s="116"/>
      <c r="D56" s="116"/>
    </row>
    <row r="57" ht="12.0" customHeight="1">
      <c r="A57" s="116"/>
      <c r="D57" s="116"/>
    </row>
    <row r="58" ht="12.0" customHeight="1">
      <c r="A58" s="116"/>
      <c r="D58" s="116"/>
    </row>
    <row r="59" ht="12.0" customHeight="1">
      <c r="A59" s="116"/>
      <c r="D59" s="116"/>
    </row>
    <row r="60" ht="12.0" customHeight="1">
      <c r="A60" s="116"/>
      <c r="D60" s="116"/>
    </row>
    <row r="61" ht="12.0" customHeight="1">
      <c r="A61" s="116"/>
      <c r="D61" s="116"/>
    </row>
    <row r="62" ht="12.0" customHeight="1">
      <c r="A62" s="116"/>
      <c r="D62" s="116"/>
    </row>
    <row r="63" ht="12.0" customHeight="1">
      <c r="A63" s="116"/>
      <c r="D63" s="116"/>
    </row>
    <row r="64" ht="12.0" customHeight="1">
      <c r="A64" s="116"/>
      <c r="D64" s="116"/>
    </row>
    <row r="65" ht="12.0" customHeight="1">
      <c r="A65" s="116"/>
      <c r="D65" s="116"/>
    </row>
    <row r="66" ht="12.0" customHeight="1">
      <c r="A66" s="116"/>
      <c r="D66" s="116"/>
    </row>
    <row r="67" ht="12.0" customHeight="1">
      <c r="A67" s="116"/>
      <c r="D67" s="116"/>
    </row>
    <row r="68" ht="12.0" customHeight="1">
      <c r="A68" s="116"/>
      <c r="D68" s="116"/>
    </row>
    <row r="69" ht="12.0" customHeight="1">
      <c r="A69" s="116"/>
      <c r="D69" s="116"/>
    </row>
    <row r="70" ht="12.0" customHeight="1">
      <c r="A70" s="116"/>
      <c r="D70" s="116"/>
    </row>
    <row r="71" ht="12.0" customHeight="1">
      <c r="A71" s="116"/>
      <c r="D71" s="116"/>
    </row>
    <row r="72" ht="12.0" customHeight="1">
      <c r="A72" s="116"/>
      <c r="D72" s="116"/>
    </row>
    <row r="73" ht="12.0" customHeight="1">
      <c r="A73" s="116"/>
      <c r="D73" s="116"/>
    </row>
    <row r="74" ht="12.0" customHeight="1">
      <c r="A74" s="116"/>
      <c r="D74" s="116"/>
    </row>
    <row r="75" ht="12.0" customHeight="1">
      <c r="A75" s="116"/>
      <c r="D75" s="116"/>
    </row>
    <row r="76" ht="12.0" customHeight="1">
      <c r="A76" s="116"/>
      <c r="D76" s="116"/>
    </row>
    <row r="77" ht="12.0" customHeight="1">
      <c r="A77" s="116"/>
      <c r="D77" s="116"/>
    </row>
    <row r="78" ht="12.0" customHeight="1">
      <c r="A78" s="116"/>
      <c r="D78" s="116"/>
    </row>
    <row r="79" ht="12.0" customHeight="1">
      <c r="A79" s="116"/>
      <c r="D79" s="116"/>
    </row>
    <row r="80" ht="12.0" customHeight="1">
      <c r="A80" s="116"/>
      <c r="D80" s="116"/>
    </row>
    <row r="81" ht="12.0" customHeight="1">
      <c r="A81" s="116"/>
      <c r="D81" s="116"/>
    </row>
    <row r="82" ht="12.0" customHeight="1">
      <c r="A82" s="116"/>
      <c r="D82" s="116"/>
    </row>
    <row r="83" ht="12.0" customHeight="1">
      <c r="A83" s="116"/>
      <c r="D83" s="116"/>
    </row>
    <row r="84" ht="12.0" customHeight="1">
      <c r="A84" s="116"/>
      <c r="D84" s="116"/>
    </row>
    <row r="85" ht="12.0" customHeight="1">
      <c r="A85" s="116"/>
      <c r="D85" s="116"/>
    </row>
    <row r="86" ht="12.0" customHeight="1">
      <c r="A86" s="116"/>
      <c r="D86" s="116"/>
    </row>
    <row r="87" ht="12.0" customHeight="1">
      <c r="A87" s="116"/>
      <c r="D87" s="116"/>
    </row>
    <row r="88" ht="12.0" customHeight="1">
      <c r="A88" s="116"/>
      <c r="D88" s="116"/>
    </row>
    <row r="89" ht="12.0" customHeight="1">
      <c r="A89" s="116"/>
      <c r="D89" s="116"/>
    </row>
    <row r="90" ht="12.0" customHeight="1">
      <c r="A90" s="116"/>
      <c r="D90" s="116"/>
    </row>
    <row r="91" ht="12.0" customHeight="1">
      <c r="A91" s="116"/>
      <c r="D91" s="116"/>
    </row>
    <row r="92" ht="12.0" customHeight="1">
      <c r="A92" s="116"/>
      <c r="D92" s="116"/>
    </row>
    <row r="93" ht="12.0" customHeight="1">
      <c r="A93" s="116"/>
      <c r="D93" s="116"/>
    </row>
    <row r="94" ht="12.0" customHeight="1">
      <c r="A94" s="116"/>
      <c r="D94" s="116"/>
    </row>
    <row r="95" ht="12.0" customHeight="1">
      <c r="A95" s="116"/>
      <c r="D95" s="116"/>
    </row>
    <row r="96" ht="12.0" customHeight="1">
      <c r="A96" s="116"/>
      <c r="D96" s="116"/>
    </row>
    <row r="97" ht="12.0" customHeight="1">
      <c r="A97" s="116"/>
      <c r="D97" s="116"/>
    </row>
    <row r="98" ht="12.0" customHeight="1">
      <c r="A98" s="116"/>
      <c r="D98" s="116"/>
    </row>
    <row r="99" ht="12.0" customHeight="1">
      <c r="A99" s="116"/>
      <c r="D99" s="116"/>
    </row>
    <row r="100" ht="12.0" customHeight="1">
      <c r="A100" s="116"/>
      <c r="D100" s="116"/>
    </row>
    <row r="101" ht="12.0" customHeight="1">
      <c r="A101" s="116"/>
      <c r="D101" s="116"/>
    </row>
    <row r="102" ht="12.0" customHeight="1">
      <c r="A102" s="116"/>
      <c r="D102" s="116"/>
    </row>
    <row r="103" ht="12.0" customHeight="1">
      <c r="A103" s="116"/>
      <c r="D103" s="116"/>
    </row>
    <row r="104" ht="12.0" customHeight="1">
      <c r="A104" s="116"/>
      <c r="D104" s="116"/>
    </row>
    <row r="105" ht="12.0" customHeight="1">
      <c r="A105" s="116"/>
      <c r="D105" s="116"/>
    </row>
    <row r="106" ht="12.0" customHeight="1">
      <c r="A106" s="116"/>
      <c r="D106" s="116"/>
    </row>
    <row r="107" ht="12.0" customHeight="1">
      <c r="A107" s="116"/>
      <c r="D107" s="116"/>
    </row>
    <row r="108" ht="12.0" customHeight="1">
      <c r="A108" s="116"/>
      <c r="D108" s="116"/>
    </row>
    <row r="109" ht="12.0" customHeight="1">
      <c r="A109" s="116"/>
      <c r="D109" s="116"/>
    </row>
    <row r="110" ht="12.0" customHeight="1">
      <c r="A110" s="116"/>
      <c r="D110" s="116"/>
    </row>
    <row r="111" ht="12.0" customHeight="1">
      <c r="A111" s="116"/>
      <c r="D111" s="116"/>
    </row>
    <row r="112" ht="12.0" customHeight="1">
      <c r="A112" s="116"/>
      <c r="D112" s="116"/>
    </row>
    <row r="113" ht="12.0" customHeight="1">
      <c r="A113" s="116"/>
      <c r="D113" s="116"/>
    </row>
    <row r="114" ht="12.0" customHeight="1">
      <c r="A114" s="116"/>
      <c r="D114" s="116"/>
    </row>
    <row r="115" ht="12.0" customHeight="1">
      <c r="A115" s="116"/>
      <c r="D115" s="116"/>
    </row>
    <row r="116" ht="12.0" customHeight="1">
      <c r="A116" s="116"/>
      <c r="D116" s="116"/>
    </row>
    <row r="117" ht="12.0" customHeight="1">
      <c r="A117" s="116"/>
      <c r="D117" s="116"/>
    </row>
    <row r="118" ht="12.0" customHeight="1">
      <c r="A118" s="116"/>
      <c r="D118" s="116"/>
    </row>
    <row r="119" ht="12.0" customHeight="1">
      <c r="A119" s="116"/>
      <c r="D119" s="116"/>
    </row>
    <row r="120" ht="12.0" customHeight="1">
      <c r="A120" s="116"/>
      <c r="D120" s="116"/>
    </row>
    <row r="121" ht="12.0" customHeight="1">
      <c r="A121" s="116"/>
      <c r="D121" s="116"/>
    </row>
    <row r="122" ht="12.0" customHeight="1">
      <c r="A122" s="116"/>
      <c r="D122" s="116"/>
    </row>
    <row r="123" ht="12.0" customHeight="1">
      <c r="A123" s="116"/>
      <c r="D123" s="116"/>
    </row>
    <row r="124" ht="12.0" customHeight="1">
      <c r="A124" s="116"/>
      <c r="D124" s="116"/>
    </row>
    <row r="125" ht="12.0" customHeight="1">
      <c r="A125" s="116"/>
      <c r="D125" s="116"/>
    </row>
    <row r="126" ht="12.0" customHeight="1">
      <c r="A126" s="116"/>
      <c r="D126" s="116"/>
    </row>
    <row r="127" ht="12.0" customHeight="1">
      <c r="A127" s="116"/>
      <c r="D127" s="116"/>
    </row>
    <row r="128" ht="12.0" customHeight="1">
      <c r="A128" s="116"/>
      <c r="D128" s="116"/>
    </row>
    <row r="129" ht="12.0" customHeight="1">
      <c r="A129" s="116"/>
      <c r="D129" s="116"/>
    </row>
    <row r="130" ht="12.0" customHeight="1">
      <c r="A130" s="116"/>
      <c r="D130" s="116"/>
    </row>
    <row r="131" ht="12.0" customHeight="1">
      <c r="A131" s="116"/>
      <c r="D131" s="116"/>
    </row>
    <row r="132" ht="12.0" customHeight="1">
      <c r="A132" s="116"/>
      <c r="D132" s="116"/>
    </row>
    <row r="133" ht="12.0" customHeight="1">
      <c r="A133" s="116"/>
      <c r="D133" s="116"/>
    </row>
    <row r="134" ht="12.0" customHeight="1">
      <c r="A134" s="116"/>
      <c r="D134" s="116"/>
    </row>
    <row r="135" ht="12.0" customHeight="1">
      <c r="A135" s="116"/>
      <c r="D135" s="116"/>
    </row>
    <row r="136" ht="12.0" customHeight="1">
      <c r="A136" s="116"/>
      <c r="D136" s="116"/>
    </row>
    <row r="137" ht="12.0" customHeight="1">
      <c r="A137" s="116"/>
      <c r="D137" s="116"/>
    </row>
    <row r="138" ht="12.0" customHeight="1">
      <c r="A138" s="116"/>
      <c r="D138" s="116"/>
    </row>
    <row r="139" ht="12.0" customHeight="1">
      <c r="A139" s="116"/>
      <c r="D139" s="116"/>
    </row>
    <row r="140" ht="12.0" customHeight="1">
      <c r="A140" s="116"/>
      <c r="D140" s="116"/>
    </row>
    <row r="141" ht="12.0" customHeight="1">
      <c r="A141" s="116"/>
      <c r="D141" s="116"/>
    </row>
    <row r="142" ht="12.0" customHeight="1">
      <c r="A142" s="116"/>
      <c r="D142" s="116"/>
    </row>
    <row r="143" ht="12.0" customHeight="1">
      <c r="A143" s="116"/>
      <c r="D143" s="116"/>
    </row>
    <row r="144" ht="12.0" customHeight="1">
      <c r="A144" s="116"/>
      <c r="D144" s="116"/>
    </row>
    <row r="145" ht="12.0" customHeight="1">
      <c r="A145" s="116"/>
      <c r="D145" s="116"/>
    </row>
    <row r="146" ht="12.0" customHeight="1">
      <c r="A146" s="116"/>
      <c r="D146" s="116"/>
    </row>
    <row r="147" ht="12.0" customHeight="1">
      <c r="A147" s="116"/>
      <c r="D147" s="116"/>
    </row>
    <row r="148" ht="12.0" customHeight="1">
      <c r="A148" s="116"/>
      <c r="D148" s="116"/>
    </row>
    <row r="149" ht="12.0" customHeight="1">
      <c r="A149" s="116"/>
      <c r="D149" s="116"/>
    </row>
    <row r="150" ht="12.0" customHeight="1">
      <c r="A150" s="116"/>
      <c r="D150" s="116"/>
    </row>
    <row r="151" ht="12.0" customHeight="1">
      <c r="A151" s="116"/>
      <c r="D151" s="116"/>
    </row>
    <row r="152" ht="12.0" customHeight="1">
      <c r="A152" s="116"/>
      <c r="D152" s="116"/>
    </row>
    <row r="153" ht="12.0" customHeight="1">
      <c r="A153" s="116"/>
      <c r="D153" s="116"/>
    </row>
    <row r="154" ht="12.0" customHeight="1">
      <c r="A154" s="116"/>
      <c r="D154" s="116"/>
    </row>
    <row r="155" ht="12.0" customHeight="1">
      <c r="A155" s="116"/>
      <c r="D155" s="116"/>
    </row>
    <row r="156" ht="12.0" customHeight="1">
      <c r="A156" s="116"/>
      <c r="D156" s="116"/>
    </row>
    <row r="157" ht="12.0" customHeight="1">
      <c r="A157" s="116"/>
      <c r="D157" s="116"/>
    </row>
    <row r="158" ht="12.0" customHeight="1">
      <c r="A158" s="116"/>
      <c r="D158" s="116"/>
    </row>
    <row r="159" ht="12.0" customHeight="1">
      <c r="A159" s="116"/>
      <c r="D159" s="116"/>
    </row>
    <row r="160" ht="12.0" customHeight="1">
      <c r="A160" s="116"/>
      <c r="D160" s="116"/>
    </row>
    <row r="161" ht="12.0" customHeight="1">
      <c r="A161" s="116"/>
      <c r="D161" s="116"/>
    </row>
    <row r="162" ht="12.0" customHeight="1">
      <c r="A162" s="116"/>
      <c r="D162" s="116"/>
    </row>
    <row r="163" ht="12.0" customHeight="1">
      <c r="A163" s="116"/>
      <c r="D163" s="116"/>
    </row>
    <row r="164" ht="12.0" customHeight="1">
      <c r="A164" s="116"/>
      <c r="D164" s="116"/>
    </row>
    <row r="165" ht="12.0" customHeight="1">
      <c r="A165" s="116"/>
      <c r="D165" s="116"/>
    </row>
    <row r="166" ht="12.0" customHeight="1">
      <c r="A166" s="116"/>
      <c r="D166" s="116"/>
    </row>
    <row r="167" ht="12.0" customHeight="1">
      <c r="A167" s="116"/>
      <c r="D167" s="116"/>
    </row>
    <row r="168" ht="12.0" customHeight="1">
      <c r="A168" s="116"/>
      <c r="D168" s="116"/>
    </row>
    <row r="169" ht="12.0" customHeight="1">
      <c r="A169" s="116"/>
      <c r="D169" s="116"/>
    </row>
    <row r="170" ht="12.0" customHeight="1">
      <c r="A170" s="116"/>
      <c r="D170" s="116"/>
    </row>
    <row r="171" ht="12.0" customHeight="1">
      <c r="A171" s="116"/>
      <c r="D171" s="116"/>
    </row>
    <row r="172" ht="12.0" customHeight="1">
      <c r="A172" s="116"/>
      <c r="D172" s="116"/>
    </row>
    <row r="173" ht="12.0" customHeight="1">
      <c r="A173" s="116"/>
      <c r="D173" s="116"/>
    </row>
    <row r="174" ht="12.0" customHeight="1">
      <c r="A174" s="116"/>
      <c r="D174" s="116"/>
    </row>
    <row r="175" ht="12.0" customHeight="1">
      <c r="A175" s="116"/>
      <c r="D175" s="116"/>
    </row>
    <row r="176" ht="12.0" customHeight="1">
      <c r="A176" s="116"/>
      <c r="D176" s="116"/>
    </row>
    <row r="177" ht="12.0" customHeight="1">
      <c r="A177" s="116"/>
      <c r="D177" s="116"/>
    </row>
    <row r="178" ht="12.0" customHeight="1">
      <c r="A178" s="116"/>
      <c r="D178" s="116"/>
    </row>
    <row r="179" ht="12.0" customHeight="1">
      <c r="A179" s="116"/>
      <c r="D179" s="116"/>
    </row>
    <row r="180" ht="12.0" customHeight="1">
      <c r="A180" s="116"/>
      <c r="D180" s="116"/>
    </row>
    <row r="181" ht="12.0" customHeight="1">
      <c r="A181" s="116"/>
      <c r="D181" s="116"/>
    </row>
    <row r="182" ht="12.0" customHeight="1">
      <c r="A182" s="116"/>
      <c r="D182" s="116"/>
    </row>
    <row r="183" ht="12.0" customHeight="1">
      <c r="A183" s="116"/>
      <c r="D183" s="116"/>
    </row>
    <row r="184" ht="12.0" customHeight="1">
      <c r="A184" s="116"/>
      <c r="D184" s="116"/>
    </row>
    <row r="185" ht="12.0" customHeight="1">
      <c r="A185" s="116"/>
      <c r="D185" s="116"/>
    </row>
    <row r="186" ht="12.0" customHeight="1">
      <c r="A186" s="116"/>
      <c r="D186" s="116"/>
    </row>
    <row r="187" ht="12.0" customHeight="1">
      <c r="A187" s="116"/>
      <c r="D187" s="116"/>
    </row>
    <row r="188" ht="12.0" customHeight="1">
      <c r="A188" s="116"/>
      <c r="D188" s="116"/>
    </row>
    <row r="189" ht="12.0" customHeight="1">
      <c r="A189" s="116"/>
      <c r="D189" s="116"/>
    </row>
    <row r="190" ht="12.0" customHeight="1">
      <c r="A190" s="116"/>
      <c r="D190" s="116"/>
    </row>
    <row r="191" ht="12.0" customHeight="1">
      <c r="A191" s="116"/>
      <c r="D191" s="116"/>
    </row>
    <row r="192" ht="12.0" customHeight="1">
      <c r="A192" s="116"/>
      <c r="D192" s="116"/>
    </row>
    <row r="193" ht="12.0" customHeight="1">
      <c r="A193" s="116"/>
      <c r="D193" s="116"/>
    </row>
    <row r="194" ht="12.0" customHeight="1">
      <c r="A194" s="116"/>
      <c r="D194" s="116"/>
    </row>
    <row r="195" ht="12.0" customHeight="1">
      <c r="A195" s="116"/>
      <c r="D195" s="116"/>
    </row>
    <row r="196" ht="12.0" customHeight="1">
      <c r="A196" s="116"/>
      <c r="D196" s="116"/>
    </row>
    <row r="197" ht="12.0" customHeight="1">
      <c r="A197" s="116"/>
      <c r="D197" s="116"/>
    </row>
    <row r="198" ht="12.0" customHeight="1">
      <c r="A198" s="116"/>
      <c r="D198" s="116"/>
    </row>
    <row r="199" ht="12.0" customHeight="1">
      <c r="A199" s="116"/>
      <c r="D199" s="116"/>
    </row>
    <row r="200" ht="12.0" customHeight="1">
      <c r="A200" s="116"/>
      <c r="D200" s="116"/>
    </row>
    <row r="201" ht="12.0" customHeight="1">
      <c r="A201" s="116"/>
      <c r="D201" s="116"/>
    </row>
    <row r="202" ht="12.0" customHeight="1">
      <c r="A202" s="116"/>
      <c r="D202" s="116"/>
    </row>
    <row r="203" ht="12.0" customHeight="1">
      <c r="A203" s="116"/>
      <c r="D203" s="116"/>
    </row>
    <row r="204" ht="12.0" customHeight="1">
      <c r="A204" s="116"/>
      <c r="D204" s="116"/>
    </row>
    <row r="205" ht="12.0" customHeight="1">
      <c r="A205" s="116"/>
      <c r="D205" s="116"/>
    </row>
    <row r="206" ht="12.0" customHeight="1">
      <c r="A206" s="116"/>
      <c r="D206" s="116"/>
    </row>
    <row r="207" ht="12.0" customHeight="1">
      <c r="A207" s="116"/>
      <c r="D207" s="116"/>
    </row>
    <row r="208" ht="12.0" customHeight="1">
      <c r="A208" s="116"/>
      <c r="D208" s="116"/>
    </row>
    <row r="209" ht="12.0" customHeight="1">
      <c r="A209" s="116"/>
      <c r="D209" s="116"/>
    </row>
    <row r="210" ht="12.0" customHeight="1">
      <c r="A210" s="116"/>
      <c r="D210" s="116"/>
    </row>
    <row r="211" ht="12.0" customHeight="1">
      <c r="A211" s="116"/>
      <c r="D211" s="116"/>
    </row>
    <row r="212" ht="12.0" customHeight="1">
      <c r="A212" s="116"/>
      <c r="D212" s="116"/>
    </row>
    <row r="213" ht="12.0" customHeight="1">
      <c r="A213" s="116"/>
      <c r="D213" s="116"/>
    </row>
    <row r="214" ht="12.0" customHeight="1">
      <c r="A214" s="116"/>
      <c r="D214" s="116"/>
    </row>
    <row r="215" ht="12.0" customHeight="1">
      <c r="A215" s="116"/>
      <c r="D215" s="116"/>
    </row>
    <row r="216" ht="12.0" customHeight="1">
      <c r="A216" s="116"/>
      <c r="D216" s="116"/>
    </row>
    <row r="217" ht="12.0" customHeight="1">
      <c r="A217" s="116"/>
      <c r="D217" s="116"/>
    </row>
    <row r="218" ht="12.0" customHeight="1">
      <c r="A218" s="116"/>
      <c r="D218" s="116"/>
    </row>
    <row r="219" ht="12.0" customHeight="1">
      <c r="A219" s="116"/>
      <c r="D219" s="116"/>
    </row>
    <row r="220" ht="12.0" customHeight="1">
      <c r="A220" s="116"/>
      <c r="D220" s="116"/>
    </row>
    <row r="221" ht="12.0" customHeight="1">
      <c r="A221" s="116"/>
      <c r="D221" s="116"/>
    </row>
    <row r="222" ht="12.0" customHeight="1">
      <c r="A222" s="116"/>
      <c r="D222" s="116"/>
    </row>
    <row r="223" ht="12.0" customHeight="1">
      <c r="A223" s="116"/>
      <c r="D223" s="116"/>
    </row>
    <row r="224" ht="12.0" customHeight="1">
      <c r="A224" s="116"/>
      <c r="D224" s="116"/>
    </row>
    <row r="225" ht="12.0" customHeight="1">
      <c r="A225" s="116"/>
      <c r="D225" s="116"/>
    </row>
    <row r="226" ht="12.0" customHeight="1">
      <c r="A226" s="116"/>
      <c r="D226" s="116"/>
    </row>
    <row r="227" ht="12.0" customHeight="1">
      <c r="A227" s="116"/>
      <c r="D227" s="116"/>
    </row>
    <row r="228" ht="12.0" customHeight="1">
      <c r="A228" s="116"/>
      <c r="D228" s="116"/>
    </row>
    <row r="229" ht="12.0" customHeight="1">
      <c r="A229" s="116"/>
      <c r="D229" s="116"/>
    </row>
    <row r="230" ht="12.0" customHeight="1">
      <c r="A230" s="116"/>
      <c r="D230" s="116"/>
    </row>
    <row r="231" ht="12.0" customHeight="1">
      <c r="A231" s="116"/>
      <c r="D231" s="116"/>
    </row>
    <row r="232" ht="12.0" customHeight="1">
      <c r="A232" s="116"/>
      <c r="D232" s="116"/>
    </row>
    <row r="233" ht="12.0" customHeight="1">
      <c r="A233" s="116"/>
      <c r="D233" s="116"/>
    </row>
    <row r="234" ht="12.0" customHeight="1">
      <c r="A234" s="116"/>
      <c r="D234" s="116"/>
    </row>
    <row r="235" ht="12.0" customHeight="1">
      <c r="A235" s="116"/>
      <c r="D235" s="116"/>
    </row>
    <row r="236" ht="12.0" customHeight="1">
      <c r="A236" s="116"/>
      <c r="D236" s="116"/>
    </row>
    <row r="237" ht="12.0" customHeight="1">
      <c r="A237" s="116"/>
      <c r="D237" s="116"/>
    </row>
    <row r="238" ht="12.0" customHeight="1">
      <c r="A238" s="116"/>
      <c r="D238" s="116"/>
    </row>
    <row r="239" ht="12.0" customHeight="1">
      <c r="A239" s="116"/>
      <c r="D239" s="116"/>
    </row>
    <row r="240" ht="12.0" customHeight="1">
      <c r="A240" s="116"/>
      <c r="D240" s="116"/>
    </row>
    <row r="241" ht="12.0" customHeight="1">
      <c r="A241" s="116"/>
      <c r="D241" s="116"/>
    </row>
    <row r="242" ht="12.0" customHeight="1">
      <c r="A242" s="116"/>
      <c r="D242" s="116"/>
    </row>
    <row r="243" ht="12.0" customHeight="1">
      <c r="A243" s="116"/>
      <c r="D243" s="116"/>
    </row>
    <row r="244" ht="12.0" customHeight="1">
      <c r="A244" s="116"/>
      <c r="D244" s="116"/>
    </row>
    <row r="245" ht="12.0" customHeight="1">
      <c r="A245" s="116"/>
      <c r="D245" s="116"/>
    </row>
    <row r="246" ht="12.0" customHeight="1">
      <c r="A246" s="116"/>
      <c r="D246" s="116"/>
    </row>
    <row r="247" ht="12.0" customHeight="1">
      <c r="A247" s="116"/>
      <c r="D247" s="116"/>
    </row>
    <row r="248" ht="12.0" customHeight="1">
      <c r="A248" s="116"/>
      <c r="D248" s="116"/>
    </row>
    <row r="249" ht="12.0" customHeight="1">
      <c r="A249" s="116"/>
      <c r="D249" s="116"/>
    </row>
    <row r="250" ht="12.0" customHeight="1">
      <c r="A250" s="116"/>
      <c r="D250" s="116"/>
    </row>
    <row r="251" ht="12.0" customHeight="1">
      <c r="A251" s="116"/>
      <c r="D251" s="116"/>
    </row>
    <row r="252" ht="12.0" customHeight="1">
      <c r="A252" s="116"/>
      <c r="D252" s="116"/>
    </row>
    <row r="253" ht="12.0" customHeight="1">
      <c r="A253" s="116"/>
      <c r="D253" s="116"/>
    </row>
    <row r="254" ht="12.0" customHeight="1">
      <c r="A254" s="116"/>
      <c r="D254" s="116"/>
    </row>
    <row r="255" ht="12.0" customHeight="1">
      <c r="A255" s="116"/>
      <c r="D255" s="116"/>
    </row>
    <row r="256" ht="12.0" customHeight="1">
      <c r="A256" s="116"/>
      <c r="D256" s="116"/>
    </row>
    <row r="257" ht="12.0" customHeight="1">
      <c r="A257" s="116"/>
      <c r="D257" s="116"/>
    </row>
    <row r="258" ht="12.0" customHeight="1">
      <c r="A258" s="116"/>
      <c r="D258" s="116"/>
    </row>
    <row r="259" ht="12.0" customHeight="1">
      <c r="A259" s="116"/>
      <c r="D259" s="116"/>
    </row>
    <row r="260" ht="12.0" customHeight="1">
      <c r="A260" s="116"/>
      <c r="D260" s="116"/>
    </row>
    <row r="261" ht="12.0" customHeight="1">
      <c r="A261" s="116"/>
      <c r="D261" s="116"/>
    </row>
    <row r="262" ht="12.0" customHeight="1">
      <c r="A262" s="116"/>
      <c r="D262" s="116"/>
    </row>
    <row r="263" ht="12.0" customHeight="1">
      <c r="A263" s="116"/>
      <c r="D263" s="116"/>
    </row>
    <row r="264" ht="12.0" customHeight="1">
      <c r="A264" s="116"/>
      <c r="D264" s="116"/>
    </row>
    <row r="265" ht="12.0" customHeight="1">
      <c r="A265" s="116"/>
      <c r="D265" s="116"/>
    </row>
    <row r="266" ht="12.0" customHeight="1">
      <c r="A266" s="116"/>
      <c r="D266" s="116"/>
    </row>
    <row r="267" ht="12.0" customHeight="1">
      <c r="A267" s="116"/>
      <c r="D267" s="116"/>
    </row>
    <row r="268" ht="12.0" customHeight="1">
      <c r="A268" s="116"/>
      <c r="D268" s="116"/>
    </row>
    <row r="269" ht="12.0" customHeight="1">
      <c r="A269" s="116"/>
      <c r="D269" s="116"/>
    </row>
    <row r="270" ht="12.0" customHeight="1">
      <c r="A270" s="116"/>
      <c r="D270" s="116"/>
    </row>
    <row r="271" ht="12.0" customHeight="1">
      <c r="A271" s="116"/>
      <c r="D271" s="116"/>
    </row>
    <row r="272" ht="12.0" customHeight="1">
      <c r="A272" s="116"/>
      <c r="D272" s="116"/>
    </row>
    <row r="273" ht="12.0" customHeight="1">
      <c r="A273" s="116"/>
      <c r="D273" s="116"/>
    </row>
    <row r="274" ht="12.0" customHeight="1">
      <c r="A274" s="116"/>
      <c r="D274" s="116"/>
    </row>
    <row r="275" ht="12.0" customHeight="1">
      <c r="A275" s="116"/>
      <c r="D275" s="116"/>
    </row>
    <row r="276" ht="12.0" customHeight="1">
      <c r="A276" s="116"/>
      <c r="D276" s="116"/>
    </row>
    <row r="277" ht="12.0" customHeight="1">
      <c r="A277" s="116"/>
      <c r="D277" s="116"/>
    </row>
    <row r="278" ht="12.0" customHeight="1">
      <c r="A278" s="116"/>
      <c r="D278" s="116"/>
    </row>
    <row r="279" ht="12.0" customHeight="1">
      <c r="A279" s="116"/>
      <c r="D279" s="116"/>
    </row>
    <row r="280" ht="12.0" customHeight="1">
      <c r="A280" s="116"/>
      <c r="D280" s="116"/>
    </row>
    <row r="281" ht="12.0" customHeight="1">
      <c r="A281" s="116"/>
      <c r="D281" s="116"/>
    </row>
    <row r="282" ht="12.0" customHeight="1">
      <c r="A282" s="116"/>
      <c r="D282" s="116"/>
    </row>
    <row r="283" ht="12.0" customHeight="1">
      <c r="A283" s="116"/>
      <c r="D283" s="116"/>
    </row>
    <row r="284" ht="12.0" customHeight="1">
      <c r="A284" s="116"/>
      <c r="D284" s="116"/>
    </row>
    <row r="285" ht="12.0" customHeight="1">
      <c r="A285" s="116"/>
      <c r="D285" s="116"/>
    </row>
    <row r="286" ht="12.0" customHeight="1">
      <c r="A286" s="116"/>
      <c r="D286" s="116"/>
    </row>
    <row r="287" ht="12.0" customHeight="1">
      <c r="A287" s="116"/>
      <c r="D287" s="116"/>
    </row>
    <row r="288" ht="12.0" customHeight="1">
      <c r="A288" s="116"/>
      <c r="D288" s="116"/>
    </row>
    <row r="289" ht="12.0" customHeight="1">
      <c r="A289" s="116"/>
      <c r="D289" s="116"/>
    </row>
    <row r="290" ht="12.0" customHeight="1">
      <c r="A290" s="116"/>
      <c r="D290" s="116"/>
    </row>
    <row r="291" ht="12.0" customHeight="1">
      <c r="A291" s="116"/>
      <c r="D291" s="116"/>
    </row>
    <row r="292" ht="12.0" customHeight="1">
      <c r="A292" s="116"/>
      <c r="D292" s="116"/>
    </row>
    <row r="293" ht="12.0" customHeight="1">
      <c r="A293" s="116"/>
      <c r="D293" s="116"/>
    </row>
    <row r="294" ht="12.0" customHeight="1">
      <c r="A294" s="116"/>
      <c r="D294" s="116"/>
    </row>
    <row r="295" ht="12.0" customHeight="1">
      <c r="A295" s="116"/>
      <c r="D295" s="116"/>
    </row>
    <row r="296" ht="12.0" customHeight="1">
      <c r="A296" s="116"/>
      <c r="D296" s="116"/>
    </row>
    <row r="297" ht="12.0" customHeight="1">
      <c r="A297" s="116"/>
      <c r="D297" s="116"/>
    </row>
    <row r="298" ht="12.0" customHeight="1">
      <c r="A298" s="116"/>
      <c r="D298" s="116"/>
    </row>
    <row r="299" ht="12.0" customHeight="1">
      <c r="A299" s="116"/>
      <c r="D299" s="116"/>
    </row>
    <row r="300" ht="12.0" customHeight="1">
      <c r="A300" s="116"/>
      <c r="D300" s="116"/>
    </row>
    <row r="301" ht="12.0" customHeight="1">
      <c r="A301" s="116"/>
      <c r="D301" s="116"/>
    </row>
    <row r="302" ht="12.0" customHeight="1">
      <c r="A302" s="116"/>
      <c r="D302" s="116"/>
    </row>
    <row r="303" ht="12.0" customHeight="1">
      <c r="A303" s="116"/>
      <c r="D303" s="116"/>
    </row>
    <row r="304" ht="12.0" customHeight="1">
      <c r="A304" s="116"/>
      <c r="D304" s="116"/>
    </row>
    <row r="305" ht="12.0" customHeight="1">
      <c r="A305" s="116"/>
      <c r="D305" s="116"/>
    </row>
    <row r="306" ht="12.0" customHeight="1">
      <c r="A306" s="116"/>
      <c r="D306" s="116"/>
    </row>
    <row r="307" ht="12.0" customHeight="1">
      <c r="A307" s="116"/>
      <c r="D307" s="116"/>
    </row>
    <row r="308" ht="12.0" customHeight="1">
      <c r="A308" s="116"/>
      <c r="D308" s="116"/>
    </row>
    <row r="309" ht="12.0" customHeight="1">
      <c r="A309" s="116"/>
      <c r="D309" s="116"/>
    </row>
    <row r="310" ht="12.0" customHeight="1">
      <c r="A310" s="116"/>
      <c r="D310" s="116"/>
    </row>
    <row r="311" ht="12.0" customHeight="1">
      <c r="A311" s="116"/>
      <c r="D311" s="116"/>
    </row>
    <row r="312" ht="12.0" customHeight="1">
      <c r="A312" s="116"/>
      <c r="D312" s="116"/>
    </row>
    <row r="313" ht="12.0" customHeight="1">
      <c r="A313" s="116"/>
      <c r="D313" s="116"/>
    </row>
    <row r="314" ht="12.0" customHeight="1">
      <c r="A314" s="116"/>
      <c r="D314" s="116"/>
    </row>
    <row r="315" ht="12.0" customHeight="1">
      <c r="A315" s="116"/>
      <c r="D315" s="116"/>
    </row>
    <row r="316" ht="12.0" customHeight="1">
      <c r="A316" s="116"/>
      <c r="D316" s="116"/>
    </row>
    <row r="317" ht="12.0" customHeight="1">
      <c r="A317" s="116"/>
      <c r="D317" s="116"/>
    </row>
    <row r="318" ht="12.0" customHeight="1">
      <c r="A318" s="116"/>
      <c r="D318" s="116"/>
    </row>
    <row r="319" ht="12.0" customHeight="1">
      <c r="A319" s="116"/>
      <c r="D319" s="116"/>
    </row>
    <row r="320" ht="12.0" customHeight="1">
      <c r="A320" s="116"/>
      <c r="D320" s="116"/>
    </row>
    <row r="321" ht="12.0" customHeight="1">
      <c r="A321" s="116"/>
      <c r="D321" s="116"/>
    </row>
    <row r="322" ht="12.0" customHeight="1">
      <c r="A322" s="116"/>
      <c r="D322" s="116"/>
    </row>
    <row r="323" ht="12.0" customHeight="1">
      <c r="A323" s="116"/>
      <c r="D323" s="116"/>
    </row>
    <row r="324" ht="12.0" customHeight="1">
      <c r="A324" s="116"/>
      <c r="D324" s="116"/>
    </row>
    <row r="325" ht="12.0" customHeight="1">
      <c r="A325" s="116"/>
      <c r="D325" s="116"/>
    </row>
    <row r="326" ht="12.0" customHeight="1">
      <c r="A326" s="116"/>
      <c r="D326" s="116"/>
    </row>
    <row r="327" ht="12.0" customHeight="1">
      <c r="A327" s="116"/>
      <c r="D327" s="116"/>
    </row>
    <row r="328" ht="12.0" customHeight="1">
      <c r="A328" s="116"/>
      <c r="D328" s="116"/>
    </row>
    <row r="329" ht="12.0" customHeight="1">
      <c r="A329" s="116"/>
      <c r="D329" s="116"/>
    </row>
    <row r="330" ht="12.0" customHeight="1">
      <c r="A330" s="116"/>
      <c r="D330" s="116"/>
    </row>
    <row r="331" ht="12.0" customHeight="1">
      <c r="A331" s="116"/>
      <c r="D331" s="116"/>
    </row>
    <row r="332" ht="12.0" customHeight="1">
      <c r="A332" s="116"/>
      <c r="D332" s="116"/>
    </row>
    <row r="333" ht="12.0" customHeight="1">
      <c r="A333" s="116"/>
      <c r="D333" s="116"/>
    </row>
    <row r="334" ht="12.0" customHeight="1">
      <c r="A334" s="116"/>
      <c r="D334" s="116"/>
    </row>
    <row r="335" ht="12.0" customHeight="1">
      <c r="A335" s="116"/>
      <c r="D335" s="116"/>
    </row>
    <row r="336" ht="12.0" customHeight="1">
      <c r="A336" s="116"/>
      <c r="D336" s="116"/>
    </row>
    <row r="337" ht="12.0" customHeight="1">
      <c r="A337" s="116"/>
      <c r="D337" s="116"/>
    </row>
    <row r="338" ht="12.0" customHeight="1">
      <c r="A338" s="116"/>
      <c r="D338" s="116"/>
    </row>
    <row r="339" ht="12.0" customHeight="1">
      <c r="A339" s="116"/>
      <c r="D339" s="116"/>
    </row>
    <row r="340" ht="12.0" customHeight="1">
      <c r="A340" s="116"/>
      <c r="D340" s="116"/>
    </row>
    <row r="341" ht="12.0" customHeight="1">
      <c r="A341" s="116"/>
      <c r="D341" s="116"/>
    </row>
    <row r="342" ht="12.0" customHeight="1">
      <c r="A342" s="116"/>
      <c r="D342" s="116"/>
    </row>
    <row r="343" ht="12.0" customHeight="1">
      <c r="A343" s="116"/>
      <c r="D343" s="116"/>
    </row>
    <row r="344" ht="12.0" customHeight="1">
      <c r="A344" s="116"/>
      <c r="D344" s="116"/>
    </row>
    <row r="345" ht="12.0" customHeight="1">
      <c r="A345" s="116"/>
      <c r="D345" s="116"/>
    </row>
    <row r="346" ht="12.0" customHeight="1">
      <c r="A346" s="116"/>
      <c r="D346" s="116"/>
    </row>
    <row r="347" ht="12.0" customHeight="1">
      <c r="A347" s="116"/>
      <c r="D347" s="116"/>
    </row>
    <row r="348" ht="12.0" customHeight="1">
      <c r="A348" s="116"/>
      <c r="D348" s="116"/>
    </row>
    <row r="349" ht="12.0" customHeight="1">
      <c r="A349" s="116"/>
      <c r="D349" s="116"/>
    </row>
    <row r="350" ht="12.0" customHeight="1">
      <c r="A350" s="116"/>
      <c r="D350" s="116"/>
    </row>
    <row r="351" ht="12.0" customHeight="1">
      <c r="A351" s="116"/>
      <c r="D351" s="116"/>
    </row>
    <row r="352" ht="12.0" customHeight="1">
      <c r="A352" s="116"/>
      <c r="D352" s="116"/>
    </row>
    <row r="353" ht="12.0" customHeight="1">
      <c r="A353" s="116"/>
      <c r="D353" s="116"/>
    </row>
    <row r="354" ht="12.0" customHeight="1">
      <c r="A354" s="116"/>
      <c r="D354" s="116"/>
    </row>
    <row r="355" ht="12.0" customHeight="1">
      <c r="A355" s="116"/>
      <c r="D355" s="116"/>
    </row>
    <row r="356" ht="12.0" customHeight="1">
      <c r="A356" s="116"/>
      <c r="D356" s="116"/>
    </row>
    <row r="357" ht="12.0" customHeight="1">
      <c r="A357" s="116"/>
      <c r="D357" s="116"/>
    </row>
    <row r="358" ht="12.0" customHeight="1">
      <c r="A358" s="116"/>
      <c r="D358" s="116"/>
    </row>
    <row r="359" ht="12.0" customHeight="1">
      <c r="A359" s="116"/>
      <c r="D359" s="116"/>
    </row>
    <row r="360" ht="12.0" customHeight="1">
      <c r="A360" s="116"/>
      <c r="D360" s="116"/>
    </row>
    <row r="361" ht="12.0" customHeight="1">
      <c r="A361" s="116"/>
      <c r="D361" s="116"/>
    </row>
    <row r="362" ht="12.0" customHeight="1">
      <c r="A362" s="116"/>
      <c r="D362" s="116"/>
    </row>
    <row r="363" ht="12.0" customHeight="1">
      <c r="A363" s="116"/>
      <c r="D363" s="116"/>
    </row>
    <row r="364" ht="12.0" customHeight="1">
      <c r="A364" s="116"/>
      <c r="D364" s="116"/>
    </row>
    <row r="365" ht="12.0" customHeight="1">
      <c r="A365" s="116"/>
      <c r="D365" s="116"/>
    </row>
    <row r="366" ht="12.0" customHeight="1">
      <c r="A366" s="116"/>
      <c r="D366" s="116"/>
    </row>
    <row r="367" ht="12.0" customHeight="1">
      <c r="A367" s="116"/>
      <c r="D367" s="116"/>
    </row>
    <row r="368" ht="12.0" customHeight="1">
      <c r="A368" s="116"/>
      <c r="D368" s="116"/>
    </row>
    <row r="369" ht="12.0" customHeight="1">
      <c r="A369" s="116"/>
      <c r="D369" s="116"/>
    </row>
    <row r="370" ht="12.0" customHeight="1">
      <c r="A370" s="116"/>
      <c r="D370" s="116"/>
    </row>
    <row r="371" ht="12.0" customHeight="1">
      <c r="A371" s="116"/>
      <c r="D371" s="116"/>
    </row>
    <row r="372" ht="12.0" customHeight="1">
      <c r="A372" s="116"/>
      <c r="D372" s="116"/>
    </row>
    <row r="373" ht="12.0" customHeight="1">
      <c r="A373" s="116"/>
      <c r="D373" s="116"/>
    </row>
    <row r="374" ht="12.0" customHeight="1">
      <c r="A374" s="116"/>
      <c r="D374" s="116"/>
    </row>
    <row r="375" ht="12.0" customHeight="1">
      <c r="A375" s="116"/>
      <c r="D375" s="116"/>
    </row>
    <row r="376" ht="12.0" customHeight="1">
      <c r="A376" s="116"/>
      <c r="D376" s="116"/>
    </row>
    <row r="377" ht="12.0" customHeight="1">
      <c r="A377" s="116"/>
      <c r="D377" s="116"/>
    </row>
    <row r="378" ht="12.0" customHeight="1">
      <c r="A378" s="116"/>
      <c r="D378" s="116"/>
    </row>
    <row r="379" ht="12.0" customHeight="1">
      <c r="A379" s="116"/>
      <c r="D379" s="116"/>
    </row>
    <row r="380" ht="12.0" customHeight="1">
      <c r="A380" s="116"/>
      <c r="D380" s="116"/>
    </row>
    <row r="381" ht="12.0" customHeight="1">
      <c r="A381" s="116"/>
      <c r="D381" s="116"/>
    </row>
    <row r="382" ht="12.0" customHeight="1">
      <c r="A382" s="116"/>
      <c r="D382" s="116"/>
    </row>
    <row r="383" ht="12.0" customHeight="1">
      <c r="A383" s="116"/>
      <c r="D383" s="116"/>
    </row>
    <row r="384" ht="12.0" customHeight="1">
      <c r="A384" s="116"/>
      <c r="D384" s="116"/>
    </row>
    <row r="385" ht="12.0" customHeight="1">
      <c r="A385" s="116"/>
      <c r="D385" s="116"/>
    </row>
    <row r="386" ht="12.0" customHeight="1">
      <c r="A386" s="116"/>
      <c r="D386" s="116"/>
    </row>
    <row r="387" ht="12.0" customHeight="1">
      <c r="A387" s="116"/>
      <c r="D387" s="116"/>
    </row>
    <row r="388" ht="12.0" customHeight="1">
      <c r="A388" s="116"/>
      <c r="D388" s="116"/>
    </row>
    <row r="389" ht="12.0" customHeight="1">
      <c r="A389" s="116"/>
      <c r="D389" s="116"/>
    </row>
    <row r="390" ht="12.0" customHeight="1">
      <c r="A390" s="116"/>
      <c r="D390" s="116"/>
    </row>
    <row r="391" ht="12.0" customHeight="1">
      <c r="A391" s="116"/>
      <c r="D391" s="116"/>
    </row>
    <row r="392" ht="12.0" customHeight="1">
      <c r="A392" s="116"/>
      <c r="D392" s="116"/>
    </row>
    <row r="393" ht="12.0" customHeight="1">
      <c r="A393" s="116"/>
      <c r="D393" s="116"/>
    </row>
    <row r="394" ht="12.0" customHeight="1">
      <c r="A394" s="116"/>
      <c r="D394" s="116"/>
    </row>
    <row r="395" ht="12.0" customHeight="1">
      <c r="A395" s="116"/>
      <c r="D395" s="116"/>
    </row>
    <row r="396" ht="12.0" customHeight="1">
      <c r="A396" s="116"/>
      <c r="D396" s="116"/>
    </row>
    <row r="397" ht="12.0" customHeight="1">
      <c r="A397" s="116"/>
      <c r="D397" s="116"/>
    </row>
    <row r="398" ht="12.0" customHeight="1">
      <c r="A398" s="116"/>
      <c r="D398" s="116"/>
    </row>
    <row r="399" ht="12.0" customHeight="1">
      <c r="A399" s="116"/>
      <c r="D399" s="116"/>
    </row>
    <row r="400" ht="12.0" customHeight="1">
      <c r="A400" s="116"/>
      <c r="D400" s="116"/>
    </row>
    <row r="401" ht="12.0" customHeight="1">
      <c r="A401" s="116"/>
      <c r="D401" s="116"/>
    </row>
    <row r="402" ht="12.0" customHeight="1">
      <c r="A402" s="116"/>
      <c r="D402" s="116"/>
    </row>
    <row r="403" ht="12.0" customHeight="1">
      <c r="A403" s="116"/>
      <c r="D403" s="116"/>
    </row>
    <row r="404" ht="12.0" customHeight="1">
      <c r="A404" s="116"/>
      <c r="D404" s="116"/>
    </row>
    <row r="405" ht="12.0" customHeight="1">
      <c r="A405" s="116"/>
      <c r="D405" s="116"/>
    </row>
    <row r="406" ht="12.0" customHeight="1">
      <c r="A406" s="116"/>
      <c r="D406" s="116"/>
    </row>
    <row r="407" ht="12.0" customHeight="1">
      <c r="A407" s="116"/>
      <c r="D407" s="116"/>
    </row>
    <row r="408" ht="12.0" customHeight="1">
      <c r="A408" s="116"/>
      <c r="D408" s="116"/>
    </row>
    <row r="409" ht="12.0" customHeight="1">
      <c r="A409" s="116"/>
      <c r="D409" s="116"/>
    </row>
    <row r="410" ht="12.0" customHeight="1">
      <c r="A410" s="116"/>
      <c r="D410" s="116"/>
    </row>
    <row r="411" ht="12.0" customHeight="1">
      <c r="A411" s="116"/>
      <c r="D411" s="116"/>
    </row>
    <row r="412" ht="12.0" customHeight="1">
      <c r="A412" s="116"/>
      <c r="D412" s="116"/>
    </row>
    <row r="413" ht="12.0" customHeight="1">
      <c r="A413" s="116"/>
      <c r="D413" s="116"/>
    </row>
    <row r="414" ht="12.0" customHeight="1">
      <c r="A414" s="116"/>
      <c r="D414" s="116"/>
    </row>
    <row r="415" ht="12.0" customHeight="1">
      <c r="A415" s="116"/>
      <c r="D415" s="116"/>
    </row>
    <row r="416" ht="12.0" customHeight="1">
      <c r="A416" s="116"/>
      <c r="D416" s="116"/>
    </row>
    <row r="417" ht="12.0" customHeight="1">
      <c r="A417" s="116"/>
      <c r="D417" s="116"/>
    </row>
    <row r="418" ht="12.0" customHeight="1">
      <c r="A418" s="116"/>
      <c r="D418" s="116"/>
    </row>
    <row r="419" ht="12.0" customHeight="1">
      <c r="A419" s="116"/>
      <c r="D419" s="116"/>
    </row>
    <row r="420" ht="12.0" customHeight="1">
      <c r="A420" s="116"/>
      <c r="D420" s="116"/>
    </row>
    <row r="421" ht="12.0" customHeight="1">
      <c r="A421" s="116"/>
      <c r="D421" s="116"/>
    </row>
    <row r="422" ht="12.0" customHeight="1">
      <c r="A422" s="116"/>
      <c r="D422" s="116"/>
    </row>
    <row r="423" ht="12.0" customHeight="1">
      <c r="A423" s="116"/>
      <c r="D423" s="116"/>
    </row>
    <row r="424" ht="12.0" customHeight="1">
      <c r="A424" s="116"/>
      <c r="D424" s="116"/>
    </row>
    <row r="425" ht="12.0" customHeight="1">
      <c r="A425" s="116"/>
      <c r="D425" s="116"/>
    </row>
    <row r="426" ht="12.0" customHeight="1">
      <c r="A426" s="116"/>
      <c r="D426" s="116"/>
    </row>
    <row r="427" ht="12.0" customHeight="1">
      <c r="A427" s="116"/>
      <c r="D427" s="116"/>
    </row>
    <row r="428" ht="12.0" customHeight="1">
      <c r="A428" s="116"/>
      <c r="D428" s="116"/>
    </row>
    <row r="429" ht="12.0" customHeight="1">
      <c r="A429" s="116"/>
      <c r="D429" s="116"/>
    </row>
    <row r="430" ht="12.0" customHeight="1">
      <c r="A430" s="116"/>
      <c r="D430" s="116"/>
    </row>
    <row r="431" ht="12.0" customHeight="1">
      <c r="A431" s="116"/>
      <c r="D431" s="116"/>
    </row>
    <row r="432" ht="12.0" customHeight="1">
      <c r="A432" s="116"/>
      <c r="D432" s="116"/>
    </row>
    <row r="433" ht="12.0" customHeight="1">
      <c r="A433" s="116"/>
      <c r="D433" s="116"/>
    </row>
    <row r="434" ht="12.0" customHeight="1">
      <c r="A434" s="116"/>
      <c r="D434" s="116"/>
    </row>
    <row r="435" ht="12.0" customHeight="1">
      <c r="A435" s="116"/>
      <c r="D435" s="116"/>
    </row>
    <row r="436" ht="12.0" customHeight="1">
      <c r="A436" s="116"/>
      <c r="D436" s="116"/>
    </row>
    <row r="437" ht="12.0" customHeight="1">
      <c r="A437" s="116"/>
      <c r="D437" s="116"/>
    </row>
    <row r="438" ht="12.0" customHeight="1">
      <c r="A438" s="116"/>
      <c r="D438" s="116"/>
    </row>
    <row r="439" ht="12.0" customHeight="1">
      <c r="A439" s="116"/>
      <c r="D439" s="116"/>
    </row>
    <row r="440" ht="12.0" customHeight="1">
      <c r="A440" s="116"/>
      <c r="D440" s="116"/>
    </row>
    <row r="441" ht="12.0" customHeight="1">
      <c r="A441" s="116"/>
      <c r="D441" s="116"/>
    </row>
    <row r="442" ht="12.0" customHeight="1">
      <c r="A442" s="116"/>
      <c r="D442" s="116"/>
    </row>
    <row r="443" ht="12.0" customHeight="1">
      <c r="A443" s="116"/>
      <c r="D443" s="116"/>
    </row>
    <row r="444" ht="12.0" customHeight="1">
      <c r="A444" s="116"/>
      <c r="D444" s="116"/>
    </row>
    <row r="445" ht="12.0" customHeight="1">
      <c r="A445" s="116"/>
      <c r="D445" s="116"/>
    </row>
    <row r="446" ht="12.0" customHeight="1">
      <c r="A446" s="116"/>
      <c r="D446" s="116"/>
    </row>
    <row r="447" ht="12.0" customHeight="1">
      <c r="A447" s="116"/>
      <c r="D447" s="116"/>
    </row>
    <row r="448" ht="12.0" customHeight="1">
      <c r="A448" s="116"/>
      <c r="D448" s="116"/>
    </row>
    <row r="449" ht="12.0" customHeight="1">
      <c r="A449" s="116"/>
      <c r="D449" s="116"/>
    </row>
    <row r="450" ht="12.0" customHeight="1">
      <c r="A450" s="116"/>
      <c r="D450" s="116"/>
    </row>
    <row r="451" ht="12.0" customHeight="1">
      <c r="A451" s="116"/>
      <c r="D451" s="116"/>
    </row>
    <row r="452" ht="12.0" customHeight="1">
      <c r="A452" s="116"/>
      <c r="D452" s="116"/>
    </row>
    <row r="453" ht="12.0" customHeight="1">
      <c r="A453" s="116"/>
      <c r="D453" s="116"/>
    </row>
    <row r="454" ht="12.0" customHeight="1">
      <c r="A454" s="116"/>
      <c r="D454" s="116"/>
    </row>
    <row r="455" ht="12.0" customHeight="1">
      <c r="A455" s="116"/>
      <c r="D455" s="116"/>
    </row>
    <row r="456" ht="12.0" customHeight="1">
      <c r="A456" s="116"/>
      <c r="D456" s="116"/>
    </row>
    <row r="457" ht="12.0" customHeight="1">
      <c r="A457" s="116"/>
      <c r="D457" s="116"/>
    </row>
    <row r="458" ht="12.0" customHeight="1">
      <c r="A458" s="116"/>
      <c r="D458" s="116"/>
    </row>
    <row r="459" ht="12.0" customHeight="1">
      <c r="A459" s="116"/>
      <c r="D459" s="116"/>
    </row>
    <row r="460" ht="12.0" customHeight="1">
      <c r="A460" s="116"/>
      <c r="D460" s="116"/>
    </row>
    <row r="461" ht="12.0" customHeight="1">
      <c r="A461" s="116"/>
      <c r="D461" s="116"/>
    </row>
    <row r="462" ht="12.0" customHeight="1">
      <c r="A462" s="116"/>
      <c r="D462" s="116"/>
    </row>
    <row r="463" ht="12.0" customHeight="1">
      <c r="A463" s="116"/>
      <c r="D463" s="116"/>
    </row>
    <row r="464" ht="12.0" customHeight="1">
      <c r="A464" s="116"/>
      <c r="D464" s="116"/>
    </row>
    <row r="465" ht="12.0" customHeight="1">
      <c r="A465" s="116"/>
      <c r="D465" s="116"/>
    </row>
    <row r="466" ht="12.0" customHeight="1">
      <c r="A466" s="116"/>
      <c r="D466" s="116"/>
    </row>
    <row r="467" ht="12.0" customHeight="1">
      <c r="A467" s="116"/>
      <c r="D467" s="116"/>
    </row>
    <row r="468" ht="12.0" customHeight="1">
      <c r="A468" s="116"/>
      <c r="D468" s="116"/>
    </row>
    <row r="469" ht="12.0" customHeight="1">
      <c r="A469" s="116"/>
      <c r="D469" s="116"/>
    </row>
    <row r="470" ht="12.0" customHeight="1">
      <c r="A470" s="116"/>
      <c r="D470" s="116"/>
    </row>
    <row r="471" ht="12.0" customHeight="1">
      <c r="A471" s="116"/>
      <c r="D471" s="116"/>
    </row>
    <row r="472" ht="12.0" customHeight="1">
      <c r="A472" s="116"/>
      <c r="D472" s="116"/>
    </row>
    <row r="473" ht="12.0" customHeight="1">
      <c r="A473" s="116"/>
      <c r="D473" s="116"/>
    </row>
    <row r="474" ht="12.0" customHeight="1">
      <c r="A474" s="116"/>
      <c r="D474" s="116"/>
    </row>
    <row r="475" ht="12.0" customHeight="1">
      <c r="A475" s="116"/>
      <c r="D475" s="116"/>
    </row>
    <row r="476" ht="12.0" customHeight="1">
      <c r="A476" s="116"/>
      <c r="D476" s="116"/>
    </row>
    <row r="477" ht="12.0" customHeight="1">
      <c r="A477" s="116"/>
      <c r="D477" s="116"/>
    </row>
    <row r="478" ht="12.0" customHeight="1">
      <c r="A478" s="116"/>
      <c r="D478" s="116"/>
    </row>
    <row r="479" ht="12.0" customHeight="1">
      <c r="A479" s="116"/>
      <c r="D479" s="116"/>
    </row>
    <row r="480" ht="12.0" customHeight="1">
      <c r="A480" s="116"/>
      <c r="D480" s="116"/>
    </row>
    <row r="481" ht="12.0" customHeight="1">
      <c r="A481" s="116"/>
      <c r="D481" s="116"/>
    </row>
    <row r="482" ht="12.0" customHeight="1">
      <c r="A482" s="116"/>
      <c r="D482" s="116"/>
    </row>
    <row r="483" ht="12.0" customHeight="1">
      <c r="A483" s="116"/>
      <c r="D483" s="116"/>
    </row>
    <row r="484" ht="12.0" customHeight="1">
      <c r="A484" s="116"/>
      <c r="D484" s="116"/>
    </row>
    <row r="485" ht="12.0" customHeight="1">
      <c r="A485" s="116"/>
      <c r="D485" s="116"/>
    </row>
    <row r="486" ht="12.0" customHeight="1">
      <c r="A486" s="116"/>
      <c r="D486" s="116"/>
    </row>
    <row r="487" ht="12.0" customHeight="1">
      <c r="A487" s="116"/>
      <c r="D487" s="116"/>
    </row>
    <row r="488" ht="12.0" customHeight="1">
      <c r="A488" s="116"/>
      <c r="D488" s="116"/>
    </row>
    <row r="489" ht="12.0" customHeight="1">
      <c r="A489" s="116"/>
      <c r="D489" s="116"/>
    </row>
    <row r="490" ht="12.0" customHeight="1">
      <c r="A490" s="116"/>
      <c r="D490" s="116"/>
    </row>
    <row r="491" ht="12.0" customHeight="1">
      <c r="A491" s="116"/>
      <c r="D491" s="116"/>
    </row>
    <row r="492" ht="12.0" customHeight="1">
      <c r="A492" s="116"/>
      <c r="D492" s="116"/>
    </row>
    <row r="493" ht="12.0" customHeight="1">
      <c r="A493" s="116"/>
      <c r="D493" s="116"/>
    </row>
    <row r="494" ht="12.0" customHeight="1">
      <c r="A494" s="116"/>
      <c r="D494" s="116"/>
    </row>
    <row r="495" ht="12.0" customHeight="1">
      <c r="A495" s="116"/>
      <c r="D495" s="116"/>
    </row>
    <row r="496" ht="12.0" customHeight="1">
      <c r="A496" s="116"/>
      <c r="D496" s="116"/>
    </row>
    <row r="497" ht="12.0" customHeight="1">
      <c r="A497" s="116"/>
      <c r="D497" s="116"/>
    </row>
    <row r="498" ht="12.0" customHeight="1">
      <c r="A498" s="116"/>
      <c r="D498" s="116"/>
    </row>
    <row r="499" ht="12.0" customHeight="1">
      <c r="A499" s="116"/>
      <c r="D499" s="116"/>
    </row>
    <row r="500" ht="12.0" customHeight="1">
      <c r="A500" s="116"/>
      <c r="D500" s="116"/>
    </row>
    <row r="501" ht="12.0" customHeight="1">
      <c r="A501" s="116"/>
      <c r="D501" s="116"/>
    </row>
    <row r="502" ht="12.0" customHeight="1">
      <c r="A502" s="116"/>
      <c r="D502" s="116"/>
    </row>
    <row r="503" ht="12.0" customHeight="1">
      <c r="A503" s="116"/>
      <c r="D503" s="116"/>
    </row>
    <row r="504" ht="12.0" customHeight="1">
      <c r="A504" s="116"/>
      <c r="D504" s="116"/>
    </row>
    <row r="505" ht="12.0" customHeight="1">
      <c r="A505" s="116"/>
      <c r="D505" s="116"/>
    </row>
    <row r="506" ht="12.0" customHeight="1">
      <c r="A506" s="116"/>
      <c r="D506" s="116"/>
    </row>
    <row r="507" ht="12.0" customHeight="1">
      <c r="A507" s="116"/>
      <c r="D507" s="116"/>
    </row>
    <row r="508" ht="12.0" customHeight="1">
      <c r="A508" s="116"/>
      <c r="D508" s="116"/>
    </row>
    <row r="509" ht="12.0" customHeight="1">
      <c r="A509" s="116"/>
      <c r="D509" s="116"/>
    </row>
    <row r="510" ht="12.0" customHeight="1">
      <c r="A510" s="116"/>
      <c r="D510" s="116"/>
    </row>
    <row r="511" ht="12.0" customHeight="1">
      <c r="A511" s="116"/>
      <c r="D511" s="116"/>
    </row>
    <row r="512" ht="12.0" customHeight="1">
      <c r="A512" s="116"/>
      <c r="D512" s="116"/>
    </row>
    <row r="513" ht="12.0" customHeight="1">
      <c r="A513" s="116"/>
      <c r="D513" s="116"/>
    </row>
    <row r="514" ht="12.0" customHeight="1">
      <c r="A514" s="116"/>
      <c r="D514" s="116"/>
    </row>
    <row r="515" ht="12.0" customHeight="1">
      <c r="A515" s="116"/>
      <c r="D515" s="116"/>
    </row>
    <row r="516" ht="12.0" customHeight="1">
      <c r="A516" s="116"/>
      <c r="D516" s="116"/>
    </row>
    <row r="517" ht="12.0" customHeight="1">
      <c r="A517" s="116"/>
      <c r="D517" s="116"/>
    </row>
    <row r="518" ht="12.0" customHeight="1">
      <c r="A518" s="116"/>
      <c r="D518" s="116"/>
    </row>
    <row r="519" ht="12.0" customHeight="1">
      <c r="A519" s="116"/>
      <c r="D519" s="116"/>
    </row>
    <row r="520" ht="12.0" customHeight="1">
      <c r="A520" s="116"/>
      <c r="D520" s="116"/>
    </row>
    <row r="521" ht="12.0" customHeight="1">
      <c r="A521" s="116"/>
      <c r="D521" s="116"/>
    </row>
    <row r="522" ht="12.0" customHeight="1">
      <c r="A522" s="116"/>
      <c r="D522" s="116"/>
    </row>
    <row r="523" ht="12.0" customHeight="1">
      <c r="A523" s="116"/>
      <c r="D523" s="116"/>
    </row>
    <row r="524" ht="12.0" customHeight="1">
      <c r="A524" s="116"/>
      <c r="D524" s="116"/>
    </row>
    <row r="525" ht="12.0" customHeight="1">
      <c r="A525" s="116"/>
      <c r="D525" s="116"/>
    </row>
    <row r="526" ht="12.0" customHeight="1">
      <c r="A526" s="116"/>
      <c r="D526" s="116"/>
    </row>
    <row r="527" ht="12.0" customHeight="1">
      <c r="A527" s="116"/>
      <c r="D527" s="116"/>
    </row>
    <row r="528" ht="12.0" customHeight="1">
      <c r="A528" s="116"/>
      <c r="D528" s="116"/>
    </row>
    <row r="529" ht="12.0" customHeight="1">
      <c r="A529" s="116"/>
      <c r="D529" s="116"/>
    </row>
    <row r="530" ht="12.0" customHeight="1">
      <c r="A530" s="116"/>
      <c r="D530" s="116"/>
    </row>
    <row r="531" ht="12.0" customHeight="1">
      <c r="A531" s="116"/>
      <c r="D531" s="116"/>
    </row>
    <row r="532" ht="12.0" customHeight="1">
      <c r="A532" s="116"/>
      <c r="D532" s="116"/>
    </row>
    <row r="533" ht="12.0" customHeight="1">
      <c r="A533" s="116"/>
      <c r="D533" s="116"/>
    </row>
    <row r="534" ht="12.0" customHeight="1">
      <c r="A534" s="116"/>
      <c r="D534" s="116"/>
    </row>
    <row r="535" ht="12.0" customHeight="1">
      <c r="A535" s="116"/>
      <c r="D535" s="116"/>
    </row>
    <row r="536" ht="12.0" customHeight="1">
      <c r="A536" s="116"/>
      <c r="D536" s="116"/>
    </row>
    <row r="537" ht="12.0" customHeight="1">
      <c r="A537" s="116"/>
      <c r="D537" s="116"/>
    </row>
    <row r="538" ht="12.0" customHeight="1">
      <c r="A538" s="116"/>
      <c r="D538" s="116"/>
    </row>
    <row r="539" ht="12.0" customHeight="1">
      <c r="A539" s="116"/>
      <c r="D539" s="116"/>
    </row>
    <row r="540" ht="12.0" customHeight="1">
      <c r="A540" s="116"/>
      <c r="D540" s="116"/>
    </row>
    <row r="541" ht="12.0" customHeight="1">
      <c r="A541" s="116"/>
      <c r="D541" s="116"/>
    </row>
    <row r="542" ht="12.0" customHeight="1">
      <c r="A542" s="116"/>
      <c r="D542" s="116"/>
    </row>
    <row r="543" ht="12.0" customHeight="1">
      <c r="A543" s="116"/>
      <c r="D543" s="116"/>
    </row>
    <row r="544" ht="12.0" customHeight="1">
      <c r="A544" s="116"/>
      <c r="D544" s="116"/>
    </row>
    <row r="545" ht="12.0" customHeight="1">
      <c r="A545" s="116"/>
      <c r="D545" s="116"/>
    </row>
    <row r="546" ht="12.0" customHeight="1">
      <c r="A546" s="116"/>
      <c r="D546" s="116"/>
    </row>
    <row r="547" ht="12.0" customHeight="1">
      <c r="A547" s="116"/>
      <c r="D547" s="116"/>
    </row>
    <row r="548" ht="12.0" customHeight="1">
      <c r="A548" s="116"/>
      <c r="D548" s="116"/>
    </row>
    <row r="549" ht="12.0" customHeight="1">
      <c r="A549" s="116"/>
      <c r="D549" s="116"/>
    </row>
    <row r="550" ht="12.0" customHeight="1">
      <c r="A550" s="116"/>
      <c r="D550" s="116"/>
    </row>
    <row r="551" ht="12.0" customHeight="1">
      <c r="A551" s="116"/>
      <c r="D551" s="116"/>
    </row>
    <row r="552" ht="12.0" customHeight="1">
      <c r="A552" s="116"/>
      <c r="D552" s="116"/>
    </row>
    <row r="553" ht="12.0" customHeight="1">
      <c r="A553" s="116"/>
      <c r="D553" s="116"/>
    </row>
    <row r="554" ht="12.0" customHeight="1">
      <c r="A554" s="116"/>
      <c r="D554" s="116"/>
    </row>
    <row r="555" ht="12.0" customHeight="1">
      <c r="A555" s="116"/>
      <c r="D555" s="116"/>
    </row>
    <row r="556" ht="12.0" customHeight="1">
      <c r="A556" s="116"/>
      <c r="D556" s="116"/>
    </row>
    <row r="557" ht="12.0" customHeight="1">
      <c r="A557" s="116"/>
      <c r="D557" s="116"/>
    </row>
    <row r="558" ht="12.0" customHeight="1">
      <c r="A558" s="116"/>
      <c r="D558" s="116"/>
    </row>
    <row r="559" ht="12.0" customHeight="1">
      <c r="A559" s="116"/>
      <c r="D559" s="116"/>
    </row>
    <row r="560" ht="12.0" customHeight="1">
      <c r="A560" s="116"/>
      <c r="D560" s="116"/>
    </row>
    <row r="561" ht="12.0" customHeight="1">
      <c r="A561" s="116"/>
      <c r="D561" s="116"/>
    </row>
    <row r="562" ht="12.0" customHeight="1">
      <c r="A562" s="116"/>
      <c r="D562" s="116"/>
    </row>
    <row r="563" ht="12.0" customHeight="1">
      <c r="A563" s="116"/>
      <c r="D563" s="116"/>
    </row>
    <row r="564" ht="12.0" customHeight="1">
      <c r="A564" s="116"/>
      <c r="D564" s="116"/>
    </row>
    <row r="565" ht="12.0" customHeight="1">
      <c r="A565" s="116"/>
      <c r="D565" s="116"/>
    </row>
    <row r="566" ht="12.0" customHeight="1">
      <c r="A566" s="116"/>
      <c r="D566" s="116"/>
    </row>
    <row r="567" ht="12.0" customHeight="1">
      <c r="A567" s="116"/>
      <c r="D567" s="116"/>
    </row>
    <row r="568" ht="12.0" customHeight="1">
      <c r="A568" s="116"/>
      <c r="D568" s="116"/>
    </row>
    <row r="569" ht="12.0" customHeight="1">
      <c r="A569" s="116"/>
      <c r="D569" s="116"/>
    </row>
    <row r="570" ht="12.0" customHeight="1">
      <c r="A570" s="116"/>
      <c r="D570" s="116"/>
    </row>
    <row r="571" ht="12.0" customHeight="1">
      <c r="A571" s="116"/>
      <c r="D571" s="116"/>
    </row>
    <row r="572" ht="12.0" customHeight="1">
      <c r="A572" s="116"/>
      <c r="D572" s="116"/>
    </row>
    <row r="573" ht="12.0" customHeight="1">
      <c r="A573" s="116"/>
      <c r="D573" s="116"/>
    </row>
    <row r="574" ht="12.0" customHeight="1">
      <c r="A574" s="116"/>
      <c r="D574" s="116"/>
    </row>
    <row r="575" ht="12.0" customHeight="1">
      <c r="A575" s="116"/>
      <c r="D575" s="116"/>
    </row>
    <row r="576" ht="12.0" customHeight="1">
      <c r="A576" s="116"/>
      <c r="D576" s="116"/>
    </row>
    <row r="577" ht="12.0" customHeight="1">
      <c r="A577" s="116"/>
      <c r="D577" s="116"/>
    </row>
    <row r="578" ht="12.0" customHeight="1">
      <c r="A578" s="116"/>
      <c r="D578" s="116"/>
    </row>
    <row r="579" ht="12.0" customHeight="1">
      <c r="A579" s="116"/>
      <c r="D579" s="116"/>
    </row>
    <row r="580" ht="12.0" customHeight="1">
      <c r="A580" s="116"/>
      <c r="D580" s="116"/>
    </row>
    <row r="581" ht="12.0" customHeight="1">
      <c r="A581" s="116"/>
      <c r="D581" s="116"/>
    </row>
    <row r="582" ht="12.0" customHeight="1">
      <c r="A582" s="116"/>
      <c r="D582" s="116"/>
    </row>
    <row r="583" ht="12.0" customHeight="1">
      <c r="A583" s="116"/>
      <c r="D583" s="116"/>
    </row>
    <row r="584" ht="12.0" customHeight="1">
      <c r="A584" s="116"/>
      <c r="D584" s="116"/>
    </row>
    <row r="585" ht="12.0" customHeight="1">
      <c r="A585" s="116"/>
      <c r="D585" s="116"/>
    </row>
    <row r="586" ht="12.0" customHeight="1">
      <c r="A586" s="116"/>
      <c r="D586" s="116"/>
    </row>
    <row r="587" ht="12.0" customHeight="1">
      <c r="A587" s="116"/>
      <c r="D587" s="116"/>
    </row>
    <row r="588" ht="12.0" customHeight="1">
      <c r="A588" s="116"/>
      <c r="D588" s="116"/>
    </row>
    <row r="589" ht="12.0" customHeight="1">
      <c r="A589" s="116"/>
      <c r="D589" s="116"/>
    </row>
    <row r="590" ht="12.0" customHeight="1">
      <c r="A590" s="116"/>
      <c r="D590" s="116"/>
    </row>
    <row r="591" ht="12.0" customHeight="1">
      <c r="A591" s="116"/>
      <c r="D591" s="116"/>
    </row>
    <row r="592" ht="12.0" customHeight="1">
      <c r="A592" s="116"/>
      <c r="D592" s="116"/>
    </row>
    <row r="593" ht="12.0" customHeight="1">
      <c r="A593" s="116"/>
      <c r="D593" s="116"/>
    </row>
    <row r="594" ht="12.0" customHeight="1">
      <c r="A594" s="116"/>
      <c r="D594" s="116"/>
    </row>
    <row r="595" ht="12.0" customHeight="1">
      <c r="A595" s="116"/>
      <c r="D595" s="116"/>
    </row>
    <row r="596" ht="12.0" customHeight="1">
      <c r="A596" s="116"/>
      <c r="D596" s="116"/>
    </row>
    <row r="597" ht="12.0" customHeight="1">
      <c r="A597" s="116"/>
      <c r="D597" s="116"/>
    </row>
    <row r="598" ht="12.0" customHeight="1">
      <c r="A598" s="116"/>
      <c r="D598" s="116"/>
    </row>
    <row r="599" ht="12.0" customHeight="1">
      <c r="A599" s="116"/>
      <c r="D599" s="116"/>
    </row>
    <row r="600" ht="12.0" customHeight="1">
      <c r="A600" s="116"/>
      <c r="D600" s="116"/>
    </row>
    <row r="601" ht="12.0" customHeight="1">
      <c r="A601" s="116"/>
      <c r="D601" s="116"/>
    </row>
    <row r="602" ht="12.0" customHeight="1">
      <c r="A602" s="116"/>
      <c r="D602" s="116"/>
    </row>
    <row r="603" ht="12.0" customHeight="1">
      <c r="A603" s="116"/>
      <c r="D603" s="116"/>
    </row>
    <row r="604" ht="12.0" customHeight="1">
      <c r="A604" s="116"/>
      <c r="D604" s="116"/>
    </row>
    <row r="605" ht="12.0" customHeight="1">
      <c r="A605" s="116"/>
      <c r="D605" s="116"/>
    </row>
    <row r="606" ht="12.0" customHeight="1">
      <c r="A606" s="116"/>
      <c r="D606" s="116"/>
    </row>
    <row r="607" ht="12.0" customHeight="1">
      <c r="A607" s="116"/>
      <c r="D607" s="116"/>
    </row>
    <row r="608" ht="12.0" customHeight="1">
      <c r="A608" s="116"/>
      <c r="D608" s="116"/>
    </row>
    <row r="609" ht="12.0" customHeight="1">
      <c r="A609" s="116"/>
      <c r="D609" s="116"/>
    </row>
    <row r="610" ht="12.0" customHeight="1">
      <c r="A610" s="116"/>
      <c r="D610" s="116"/>
    </row>
    <row r="611" ht="12.0" customHeight="1">
      <c r="A611" s="116"/>
      <c r="D611" s="116"/>
    </row>
    <row r="612" ht="12.0" customHeight="1">
      <c r="A612" s="116"/>
      <c r="D612" s="116"/>
    </row>
    <row r="613" ht="12.0" customHeight="1">
      <c r="A613" s="116"/>
      <c r="D613" s="116"/>
    </row>
    <row r="614" ht="12.0" customHeight="1">
      <c r="A614" s="116"/>
      <c r="D614" s="116"/>
    </row>
    <row r="615" ht="12.0" customHeight="1">
      <c r="A615" s="116"/>
      <c r="D615" s="116"/>
    </row>
    <row r="616" ht="12.0" customHeight="1">
      <c r="A616" s="116"/>
      <c r="D616" s="116"/>
    </row>
    <row r="617" ht="12.0" customHeight="1">
      <c r="A617" s="116"/>
      <c r="D617" s="116"/>
    </row>
    <row r="618" ht="12.0" customHeight="1">
      <c r="A618" s="116"/>
      <c r="D618" s="116"/>
    </row>
    <row r="619" ht="12.0" customHeight="1">
      <c r="A619" s="116"/>
      <c r="D619" s="116"/>
    </row>
    <row r="620" ht="12.0" customHeight="1">
      <c r="A620" s="116"/>
      <c r="D620" s="116"/>
    </row>
    <row r="621" ht="12.0" customHeight="1">
      <c r="A621" s="116"/>
      <c r="D621" s="116"/>
    </row>
    <row r="622" ht="12.0" customHeight="1">
      <c r="A622" s="116"/>
      <c r="D622" s="116"/>
    </row>
    <row r="623" ht="12.0" customHeight="1">
      <c r="A623" s="116"/>
      <c r="D623" s="116"/>
    </row>
    <row r="624" ht="12.0" customHeight="1">
      <c r="A624" s="116"/>
      <c r="D624" s="116"/>
    </row>
    <row r="625" ht="12.0" customHeight="1">
      <c r="A625" s="116"/>
      <c r="D625" s="116"/>
    </row>
    <row r="626" ht="12.0" customHeight="1">
      <c r="A626" s="116"/>
      <c r="D626" s="116"/>
    </row>
    <row r="627" ht="12.0" customHeight="1">
      <c r="A627" s="116"/>
      <c r="D627" s="116"/>
    </row>
    <row r="628" ht="12.0" customHeight="1">
      <c r="A628" s="116"/>
      <c r="D628" s="116"/>
    </row>
    <row r="629" ht="12.0" customHeight="1">
      <c r="A629" s="116"/>
      <c r="D629" s="116"/>
    </row>
    <row r="630" ht="12.0" customHeight="1">
      <c r="A630" s="116"/>
      <c r="D630" s="116"/>
    </row>
    <row r="631" ht="12.0" customHeight="1">
      <c r="A631" s="116"/>
      <c r="D631" s="116"/>
    </row>
    <row r="632" ht="12.0" customHeight="1">
      <c r="A632" s="116"/>
      <c r="D632" s="116"/>
    </row>
    <row r="633" ht="12.0" customHeight="1">
      <c r="A633" s="116"/>
      <c r="D633" s="116"/>
    </row>
    <row r="634" ht="12.0" customHeight="1">
      <c r="A634" s="116"/>
      <c r="D634" s="116"/>
    </row>
    <row r="635" ht="12.0" customHeight="1">
      <c r="A635" s="116"/>
      <c r="D635" s="116"/>
    </row>
    <row r="636" ht="12.0" customHeight="1">
      <c r="A636" s="116"/>
      <c r="D636" s="116"/>
    </row>
    <row r="637" ht="12.0" customHeight="1">
      <c r="A637" s="116"/>
      <c r="D637" s="116"/>
    </row>
    <row r="638" ht="12.0" customHeight="1">
      <c r="A638" s="116"/>
      <c r="D638" s="116"/>
    </row>
    <row r="639" ht="12.0" customHeight="1">
      <c r="A639" s="116"/>
      <c r="D639" s="116"/>
    </row>
    <row r="640" ht="12.0" customHeight="1">
      <c r="A640" s="116"/>
      <c r="D640" s="116"/>
    </row>
    <row r="641" ht="12.0" customHeight="1">
      <c r="A641" s="116"/>
      <c r="D641" s="116"/>
    </row>
    <row r="642" ht="12.0" customHeight="1">
      <c r="A642" s="116"/>
      <c r="D642" s="116"/>
    </row>
    <row r="643" ht="12.0" customHeight="1">
      <c r="A643" s="116"/>
      <c r="D643" s="116"/>
    </row>
    <row r="644" ht="12.0" customHeight="1">
      <c r="A644" s="116"/>
      <c r="D644" s="116"/>
    </row>
    <row r="645" ht="12.0" customHeight="1">
      <c r="A645" s="116"/>
      <c r="D645" s="116"/>
    </row>
    <row r="646" ht="12.0" customHeight="1">
      <c r="A646" s="116"/>
      <c r="D646" s="116"/>
    </row>
    <row r="647" ht="12.0" customHeight="1">
      <c r="A647" s="116"/>
      <c r="D647" s="116"/>
    </row>
    <row r="648" ht="12.0" customHeight="1">
      <c r="A648" s="116"/>
      <c r="D648" s="116"/>
    </row>
    <row r="649" ht="12.0" customHeight="1">
      <c r="A649" s="116"/>
      <c r="D649" s="116"/>
    </row>
    <row r="650" ht="12.0" customHeight="1">
      <c r="A650" s="116"/>
      <c r="D650" s="116"/>
    </row>
    <row r="651" ht="12.0" customHeight="1">
      <c r="A651" s="116"/>
      <c r="D651" s="116"/>
    </row>
    <row r="652" ht="12.0" customHeight="1">
      <c r="A652" s="116"/>
      <c r="D652" s="116"/>
    </row>
    <row r="653" ht="12.0" customHeight="1">
      <c r="A653" s="116"/>
      <c r="D653" s="116"/>
    </row>
    <row r="654" ht="12.0" customHeight="1">
      <c r="A654" s="116"/>
      <c r="D654" s="116"/>
    </row>
    <row r="655" ht="12.0" customHeight="1">
      <c r="A655" s="116"/>
      <c r="D655" s="116"/>
    </row>
    <row r="656" ht="12.0" customHeight="1">
      <c r="A656" s="116"/>
      <c r="D656" s="116"/>
    </row>
    <row r="657" ht="12.0" customHeight="1">
      <c r="A657" s="116"/>
      <c r="D657" s="116"/>
    </row>
    <row r="658" ht="12.0" customHeight="1">
      <c r="A658" s="116"/>
      <c r="D658" s="116"/>
    </row>
    <row r="659" ht="12.0" customHeight="1">
      <c r="A659" s="116"/>
      <c r="D659" s="116"/>
    </row>
    <row r="660" ht="12.0" customHeight="1">
      <c r="A660" s="116"/>
      <c r="D660" s="116"/>
    </row>
    <row r="661" ht="12.0" customHeight="1">
      <c r="A661" s="116"/>
      <c r="D661" s="116"/>
    </row>
    <row r="662" ht="12.0" customHeight="1">
      <c r="A662" s="116"/>
      <c r="D662" s="116"/>
    </row>
    <row r="663" ht="12.0" customHeight="1">
      <c r="A663" s="116"/>
      <c r="D663" s="116"/>
    </row>
    <row r="664" ht="12.0" customHeight="1">
      <c r="A664" s="116"/>
      <c r="D664" s="116"/>
    </row>
    <row r="665" ht="12.0" customHeight="1">
      <c r="A665" s="116"/>
      <c r="D665" s="116"/>
    </row>
    <row r="666" ht="12.0" customHeight="1">
      <c r="A666" s="116"/>
      <c r="D666" s="116"/>
    </row>
    <row r="667" ht="12.0" customHeight="1">
      <c r="A667" s="116"/>
      <c r="D667" s="116"/>
    </row>
    <row r="668" ht="12.0" customHeight="1">
      <c r="A668" s="116"/>
      <c r="D668" s="116"/>
    </row>
    <row r="669" ht="12.0" customHeight="1">
      <c r="A669" s="116"/>
      <c r="D669" s="116"/>
    </row>
    <row r="670" ht="12.0" customHeight="1">
      <c r="A670" s="116"/>
      <c r="D670" s="116"/>
    </row>
    <row r="671" ht="12.0" customHeight="1">
      <c r="A671" s="116"/>
      <c r="D671" s="116"/>
    </row>
    <row r="672" ht="12.0" customHeight="1">
      <c r="A672" s="116"/>
      <c r="D672" s="116"/>
    </row>
    <row r="673" ht="12.0" customHeight="1">
      <c r="A673" s="116"/>
      <c r="D673" s="116"/>
    </row>
    <row r="674" ht="12.0" customHeight="1">
      <c r="A674" s="116"/>
      <c r="D674" s="116"/>
    </row>
    <row r="675" ht="12.0" customHeight="1">
      <c r="A675" s="116"/>
      <c r="D675" s="116"/>
    </row>
    <row r="676" ht="12.0" customHeight="1">
      <c r="A676" s="116"/>
      <c r="D676" s="116"/>
    </row>
    <row r="677" ht="12.0" customHeight="1">
      <c r="A677" s="116"/>
      <c r="D677" s="116"/>
    </row>
    <row r="678" ht="12.0" customHeight="1">
      <c r="A678" s="116"/>
      <c r="D678" s="116"/>
    </row>
    <row r="679" ht="12.0" customHeight="1">
      <c r="A679" s="116"/>
      <c r="D679" s="116"/>
    </row>
    <row r="680" ht="12.0" customHeight="1">
      <c r="A680" s="116"/>
      <c r="D680" s="116"/>
    </row>
    <row r="681" ht="12.0" customHeight="1">
      <c r="A681" s="116"/>
      <c r="D681" s="116"/>
    </row>
    <row r="682" ht="12.0" customHeight="1">
      <c r="A682" s="116"/>
      <c r="D682" s="116"/>
    </row>
    <row r="683" ht="12.0" customHeight="1">
      <c r="A683" s="116"/>
      <c r="D683" s="116"/>
    </row>
    <row r="684" ht="12.0" customHeight="1">
      <c r="A684" s="116"/>
      <c r="D684" s="116"/>
    </row>
    <row r="685" ht="12.0" customHeight="1">
      <c r="A685" s="116"/>
      <c r="D685" s="116"/>
    </row>
    <row r="686" ht="12.0" customHeight="1">
      <c r="A686" s="116"/>
      <c r="D686" s="116"/>
    </row>
    <row r="687" ht="12.0" customHeight="1">
      <c r="A687" s="116"/>
      <c r="D687" s="116"/>
    </row>
    <row r="688" ht="12.0" customHeight="1">
      <c r="A688" s="116"/>
      <c r="D688" s="116"/>
    </row>
    <row r="689" ht="12.0" customHeight="1">
      <c r="A689" s="116"/>
      <c r="D689" s="116"/>
    </row>
    <row r="690" ht="12.0" customHeight="1">
      <c r="A690" s="116"/>
      <c r="D690" s="116"/>
    </row>
    <row r="691" ht="12.0" customHeight="1">
      <c r="A691" s="116"/>
      <c r="D691" s="116"/>
    </row>
    <row r="692" ht="12.0" customHeight="1">
      <c r="A692" s="116"/>
      <c r="D692" s="116"/>
    </row>
    <row r="693" ht="12.0" customHeight="1">
      <c r="A693" s="116"/>
      <c r="D693" s="116"/>
    </row>
    <row r="694" ht="12.0" customHeight="1">
      <c r="A694" s="116"/>
      <c r="D694" s="116"/>
    </row>
    <row r="695" ht="12.0" customHeight="1">
      <c r="A695" s="116"/>
      <c r="D695" s="116"/>
    </row>
    <row r="696" ht="12.0" customHeight="1">
      <c r="A696" s="116"/>
      <c r="D696" s="116"/>
    </row>
    <row r="697" ht="12.0" customHeight="1">
      <c r="A697" s="116"/>
      <c r="D697" s="116"/>
    </row>
    <row r="698" ht="12.0" customHeight="1">
      <c r="A698" s="116"/>
      <c r="D698" s="116"/>
    </row>
    <row r="699" ht="12.0" customHeight="1">
      <c r="A699" s="116"/>
      <c r="D699" s="116"/>
    </row>
    <row r="700" ht="12.0" customHeight="1">
      <c r="A700" s="116"/>
      <c r="D700" s="116"/>
    </row>
    <row r="701" ht="12.0" customHeight="1">
      <c r="A701" s="116"/>
      <c r="D701" s="116"/>
    </row>
    <row r="702" ht="12.0" customHeight="1">
      <c r="A702" s="116"/>
      <c r="D702" s="116"/>
    </row>
    <row r="703" ht="12.0" customHeight="1">
      <c r="A703" s="116"/>
      <c r="D703" s="116"/>
    </row>
    <row r="704" ht="12.0" customHeight="1">
      <c r="A704" s="116"/>
      <c r="D704" s="116"/>
    </row>
    <row r="705" ht="12.0" customHeight="1">
      <c r="A705" s="116"/>
      <c r="D705" s="116"/>
    </row>
    <row r="706" ht="12.0" customHeight="1">
      <c r="A706" s="116"/>
      <c r="D706" s="116"/>
    </row>
    <row r="707" ht="12.0" customHeight="1">
      <c r="A707" s="116"/>
      <c r="D707" s="116"/>
    </row>
    <row r="708" ht="12.0" customHeight="1">
      <c r="A708" s="116"/>
      <c r="D708" s="116"/>
    </row>
    <row r="709" ht="12.0" customHeight="1">
      <c r="A709" s="116"/>
      <c r="D709" s="116"/>
    </row>
    <row r="710" ht="12.0" customHeight="1">
      <c r="A710" s="116"/>
      <c r="D710" s="116"/>
    </row>
    <row r="711" ht="12.0" customHeight="1">
      <c r="A711" s="116"/>
      <c r="D711" s="116"/>
    </row>
    <row r="712" ht="12.0" customHeight="1">
      <c r="A712" s="116"/>
      <c r="D712" s="116"/>
    </row>
    <row r="713" ht="12.0" customHeight="1">
      <c r="A713" s="116"/>
      <c r="D713" s="116"/>
    </row>
    <row r="714" ht="12.0" customHeight="1">
      <c r="A714" s="116"/>
      <c r="D714" s="116"/>
    </row>
    <row r="715" ht="12.0" customHeight="1">
      <c r="A715" s="116"/>
      <c r="D715" s="116"/>
    </row>
    <row r="716" ht="12.0" customHeight="1">
      <c r="A716" s="116"/>
      <c r="D716" s="116"/>
    </row>
    <row r="717" ht="12.0" customHeight="1">
      <c r="A717" s="116"/>
      <c r="D717" s="116"/>
    </row>
    <row r="718" ht="12.0" customHeight="1">
      <c r="A718" s="116"/>
      <c r="D718" s="116"/>
    </row>
    <row r="719" ht="12.0" customHeight="1">
      <c r="A719" s="116"/>
      <c r="D719" s="116"/>
    </row>
    <row r="720" ht="12.0" customHeight="1">
      <c r="A720" s="116"/>
      <c r="D720" s="116"/>
    </row>
    <row r="721" ht="12.0" customHeight="1">
      <c r="A721" s="116"/>
      <c r="D721" s="116"/>
    </row>
    <row r="722" ht="12.0" customHeight="1">
      <c r="A722" s="116"/>
      <c r="D722" s="116"/>
    </row>
    <row r="723" ht="12.0" customHeight="1">
      <c r="A723" s="116"/>
      <c r="D723" s="116"/>
    </row>
    <row r="724" ht="12.0" customHeight="1">
      <c r="A724" s="116"/>
      <c r="D724" s="116"/>
    </row>
    <row r="725" ht="12.0" customHeight="1">
      <c r="A725" s="116"/>
      <c r="D725" s="116"/>
    </row>
    <row r="726" ht="12.0" customHeight="1">
      <c r="A726" s="116"/>
      <c r="D726" s="116"/>
    </row>
    <row r="727" ht="12.0" customHeight="1">
      <c r="A727" s="116"/>
      <c r="D727" s="116"/>
    </row>
    <row r="728" ht="12.0" customHeight="1">
      <c r="A728" s="116"/>
      <c r="D728" s="116"/>
    </row>
    <row r="729" ht="12.0" customHeight="1">
      <c r="A729" s="116"/>
      <c r="D729" s="116"/>
    </row>
    <row r="730" ht="12.0" customHeight="1">
      <c r="A730" s="116"/>
      <c r="D730" s="116"/>
    </row>
    <row r="731" ht="12.0" customHeight="1">
      <c r="A731" s="116"/>
      <c r="D731" s="116"/>
    </row>
    <row r="732" ht="12.0" customHeight="1">
      <c r="A732" s="116"/>
      <c r="D732" s="116"/>
    </row>
    <row r="733" ht="12.0" customHeight="1">
      <c r="A733" s="116"/>
      <c r="D733" s="116"/>
    </row>
    <row r="734" ht="12.0" customHeight="1">
      <c r="A734" s="116"/>
      <c r="D734" s="116"/>
    </row>
    <row r="735" ht="12.0" customHeight="1">
      <c r="A735" s="116"/>
      <c r="D735" s="116"/>
    </row>
    <row r="736" ht="12.0" customHeight="1">
      <c r="A736" s="116"/>
      <c r="D736" s="116"/>
    </row>
    <row r="737" ht="12.0" customHeight="1">
      <c r="A737" s="116"/>
      <c r="D737" s="116"/>
    </row>
    <row r="738" ht="12.0" customHeight="1">
      <c r="A738" s="116"/>
      <c r="D738" s="116"/>
    </row>
    <row r="739" ht="12.0" customHeight="1">
      <c r="A739" s="116"/>
      <c r="D739" s="116"/>
    </row>
    <row r="740" ht="12.0" customHeight="1">
      <c r="A740" s="116"/>
      <c r="D740" s="116"/>
    </row>
    <row r="741" ht="12.0" customHeight="1">
      <c r="A741" s="116"/>
      <c r="D741" s="116"/>
    </row>
    <row r="742" ht="12.0" customHeight="1">
      <c r="A742" s="116"/>
      <c r="D742" s="116"/>
    </row>
    <row r="743" ht="12.0" customHeight="1">
      <c r="A743" s="116"/>
      <c r="D743" s="116"/>
    </row>
    <row r="744" ht="12.0" customHeight="1">
      <c r="A744" s="116"/>
      <c r="D744" s="116"/>
    </row>
    <row r="745" ht="12.0" customHeight="1">
      <c r="A745" s="116"/>
      <c r="D745" s="116"/>
    </row>
    <row r="746" ht="12.0" customHeight="1">
      <c r="A746" s="116"/>
      <c r="D746" s="116"/>
    </row>
    <row r="747" ht="12.0" customHeight="1">
      <c r="A747" s="116"/>
      <c r="D747" s="116"/>
    </row>
    <row r="748" ht="12.0" customHeight="1">
      <c r="A748" s="116"/>
      <c r="D748" s="116"/>
    </row>
    <row r="749" ht="12.0" customHeight="1">
      <c r="A749" s="116"/>
      <c r="D749" s="116"/>
    </row>
    <row r="750" ht="12.0" customHeight="1">
      <c r="A750" s="116"/>
      <c r="D750" s="116"/>
    </row>
    <row r="751" ht="12.0" customHeight="1">
      <c r="A751" s="116"/>
      <c r="D751" s="116"/>
    </row>
    <row r="752" ht="12.0" customHeight="1">
      <c r="A752" s="116"/>
      <c r="D752" s="116"/>
    </row>
    <row r="753" ht="12.0" customHeight="1">
      <c r="A753" s="116"/>
      <c r="D753" s="116"/>
    </row>
    <row r="754" ht="12.0" customHeight="1">
      <c r="A754" s="116"/>
      <c r="D754" s="116"/>
    </row>
    <row r="755" ht="12.0" customHeight="1">
      <c r="A755" s="116"/>
      <c r="D755" s="116"/>
    </row>
    <row r="756" ht="12.0" customHeight="1">
      <c r="A756" s="116"/>
      <c r="D756" s="116"/>
    </row>
    <row r="757" ht="12.0" customHeight="1">
      <c r="A757" s="116"/>
      <c r="D757" s="116"/>
    </row>
    <row r="758" ht="12.0" customHeight="1">
      <c r="A758" s="116"/>
      <c r="D758" s="116"/>
    </row>
    <row r="759" ht="12.0" customHeight="1">
      <c r="A759" s="116"/>
      <c r="D759" s="116"/>
    </row>
    <row r="760" ht="12.0" customHeight="1">
      <c r="A760" s="116"/>
      <c r="D760" s="116"/>
    </row>
    <row r="761" ht="12.0" customHeight="1">
      <c r="A761" s="116"/>
      <c r="D761" s="116"/>
    </row>
    <row r="762" ht="12.0" customHeight="1">
      <c r="A762" s="116"/>
      <c r="D762" s="116"/>
    </row>
    <row r="763" ht="12.0" customHeight="1">
      <c r="A763" s="116"/>
      <c r="D763" s="116"/>
    </row>
    <row r="764" ht="12.0" customHeight="1">
      <c r="A764" s="116"/>
      <c r="D764" s="116"/>
    </row>
    <row r="765" ht="12.0" customHeight="1">
      <c r="A765" s="116"/>
      <c r="D765" s="116"/>
    </row>
    <row r="766" ht="12.0" customHeight="1">
      <c r="A766" s="116"/>
      <c r="D766" s="116"/>
    </row>
    <row r="767" ht="12.0" customHeight="1">
      <c r="A767" s="116"/>
      <c r="D767" s="116"/>
    </row>
    <row r="768" ht="12.0" customHeight="1">
      <c r="A768" s="116"/>
      <c r="D768" s="116"/>
    </row>
    <row r="769" ht="12.0" customHeight="1">
      <c r="A769" s="116"/>
      <c r="D769" s="116"/>
    </row>
    <row r="770" ht="12.0" customHeight="1">
      <c r="A770" s="116"/>
      <c r="D770" s="116"/>
    </row>
    <row r="771" ht="12.0" customHeight="1">
      <c r="A771" s="116"/>
      <c r="D771" s="116"/>
    </row>
    <row r="772" ht="12.0" customHeight="1">
      <c r="A772" s="116"/>
      <c r="D772" s="116"/>
    </row>
    <row r="773" ht="12.0" customHeight="1">
      <c r="A773" s="116"/>
      <c r="D773" s="116"/>
    </row>
    <row r="774" ht="12.0" customHeight="1">
      <c r="A774" s="116"/>
      <c r="D774" s="116"/>
    </row>
    <row r="775" ht="12.0" customHeight="1">
      <c r="A775" s="116"/>
      <c r="D775" s="116"/>
    </row>
    <row r="776" ht="12.0" customHeight="1">
      <c r="A776" s="116"/>
      <c r="D776" s="116"/>
    </row>
    <row r="777" ht="12.0" customHeight="1">
      <c r="A777" s="116"/>
      <c r="D777" s="116"/>
    </row>
    <row r="778" ht="12.0" customHeight="1">
      <c r="A778" s="116"/>
      <c r="D778" s="116"/>
    </row>
    <row r="779" ht="12.0" customHeight="1">
      <c r="A779" s="116"/>
      <c r="D779" s="116"/>
    </row>
    <row r="780" ht="12.0" customHeight="1">
      <c r="A780" s="116"/>
      <c r="D780" s="116"/>
    </row>
    <row r="781" ht="12.0" customHeight="1">
      <c r="A781" s="116"/>
      <c r="D781" s="116"/>
    </row>
    <row r="782" ht="12.0" customHeight="1">
      <c r="A782" s="116"/>
      <c r="D782" s="116"/>
    </row>
    <row r="783" ht="12.0" customHeight="1">
      <c r="A783" s="116"/>
      <c r="D783" s="116"/>
    </row>
    <row r="784" ht="12.0" customHeight="1">
      <c r="A784" s="116"/>
      <c r="D784" s="116"/>
    </row>
    <row r="785" ht="12.0" customHeight="1">
      <c r="A785" s="116"/>
      <c r="D785" s="116"/>
    </row>
    <row r="786" ht="12.0" customHeight="1">
      <c r="A786" s="116"/>
      <c r="D786" s="116"/>
    </row>
    <row r="787" ht="12.0" customHeight="1">
      <c r="A787" s="116"/>
      <c r="D787" s="116"/>
    </row>
    <row r="788" ht="12.0" customHeight="1">
      <c r="A788" s="116"/>
      <c r="D788" s="116"/>
    </row>
    <row r="789" ht="12.0" customHeight="1">
      <c r="A789" s="116"/>
      <c r="D789" s="116"/>
    </row>
    <row r="790" ht="12.0" customHeight="1">
      <c r="A790" s="116"/>
      <c r="D790" s="116"/>
    </row>
    <row r="791" ht="12.0" customHeight="1">
      <c r="A791" s="116"/>
      <c r="D791" s="116"/>
    </row>
    <row r="792" ht="12.0" customHeight="1">
      <c r="A792" s="116"/>
      <c r="D792" s="116"/>
    </row>
    <row r="793" ht="12.0" customHeight="1">
      <c r="A793" s="116"/>
      <c r="D793" s="116"/>
    </row>
    <row r="794" ht="12.0" customHeight="1">
      <c r="A794" s="116"/>
      <c r="D794" s="116"/>
    </row>
    <row r="795" ht="12.0" customHeight="1">
      <c r="A795" s="116"/>
      <c r="D795" s="116"/>
    </row>
    <row r="796" ht="12.0" customHeight="1">
      <c r="A796" s="116"/>
      <c r="D796" s="116"/>
    </row>
    <row r="797" ht="12.0" customHeight="1">
      <c r="A797" s="116"/>
      <c r="D797" s="116"/>
    </row>
    <row r="798" ht="12.0" customHeight="1">
      <c r="A798" s="116"/>
      <c r="D798" s="116"/>
    </row>
    <row r="799" ht="12.0" customHeight="1">
      <c r="A799" s="116"/>
      <c r="D799" s="116"/>
    </row>
    <row r="800" ht="12.0" customHeight="1">
      <c r="A800" s="116"/>
      <c r="D800" s="116"/>
    </row>
    <row r="801" ht="12.0" customHeight="1">
      <c r="A801" s="116"/>
      <c r="D801" s="116"/>
    </row>
    <row r="802" ht="12.0" customHeight="1">
      <c r="A802" s="116"/>
      <c r="D802" s="116"/>
    </row>
    <row r="803" ht="12.0" customHeight="1">
      <c r="A803" s="116"/>
      <c r="D803" s="116"/>
    </row>
    <row r="804" ht="12.0" customHeight="1">
      <c r="A804" s="116"/>
      <c r="D804" s="116"/>
    </row>
    <row r="805" ht="12.0" customHeight="1">
      <c r="A805" s="116"/>
      <c r="D805" s="116"/>
    </row>
    <row r="806" ht="12.0" customHeight="1">
      <c r="A806" s="116"/>
      <c r="D806" s="116"/>
    </row>
    <row r="807" ht="12.0" customHeight="1">
      <c r="A807" s="116"/>
      <c r="D807" s="116"/>
    </row>
    <row r="808" ht="12.0" customHeight="1">
      <c r="A808" s="116"/>
      <c r="D808" s="116"/>
    </row>
    <row r="809" ht="12.0" customHeight="1">
      <c r="A809" s="116"/>
      <c r="D809" s="116"/>
    </row>
    <row r="810" ht="12.0" customHeight="1">
      <c r="A810" s="116"/>
      <c r="D810" s="116"/>
    </row>
    <row r="811" ht="12.0" customHeight="1">
      <c r="A811" s="116"/>
      <c r="D811" s="116"/>
    </row>
    <row r="812" ht="12.0" customHeight="1">
      <c r="A812" s="116"/>
      <c r="D812" s="116"/>
    </row>
    <row r="813" ht="12.0" customHeight="1">
      <c r="A813" s="116"/>
      <c r="D813" s="116"/>
    </row>
    <row r="814" ht="12.0" customHeight="1">
      <c r="A814" s="116"/>
      <c r="D814" s="116"/>
    </row>
    <row r="815" ht="12.0" customHeight="1">
      <c r="A815" s="116"/>
      <c r="D815" s="116"/>
    </row>
    <row r="816" ht="12.0" customHeight="1">
      <c r="A816" s="116"/>
      <c r="D816" s="116"/>
    </row>
    <row r="817" ht="12.0" customHeight="1">
      <c r="A817" s="116"/>
      <c r="D817" s="116"/>
    </row>
    <row r="818" ht="12.0" customHeight="1">
      <c r="A818" s="116"/>
      <c r="D818" s="116"/>
    </row>
    <row r="819" ht="12.0" customHeight="1">
      <c r="A819" s="116"/>
      <c r="D819" s="116"/>
    </row>
    <row r="820" ht="12.0" customHeight="1">
      <c r="A820" s="116"/>
      <c r="D820" s="116"/>
    </row>
    <row r="821" ht="12.0" customHeight="1">
      <c r="A821" s="116"/>
      <c r="D821" s="116"/>
    </row>
    <row r="822" ht="12.0" customHeight="1">
      <c r="A822" s="116"/>
      <c r="D822" s="116"/>
    </row>
    <row r="823" ht="12.0" customHeight="1">
      <c r="A823" s="116"/>
      <c r="D823" s="116"/>
    </row>
    <row r="824" ht="12.0" customHeight="1">
      <c r="A824" s="116"/>
      <c r="D824" s="116"/>
    </row>
    <row r="825" ht="12.0" customHeight="1">
      <c r="A825" s="116"/>
      <c r="D825" s="116"/>
    </row>
    <row r="826" ht="12.0" customHeight="1">
      <c r="A826" s="116"/>
      <c r="D826" s="116"/>
    </row>
    <row r="827" ht="12.0" customHeight="1">
      <c r="A827" s="116"/>
      <c r="D827" s="116"/>
    </row>
    <row r="828" ht="12.0" customHeight="1">
      <c r="A828" s="116"/>
      <c r="D828" s="116"/>
    </row>
    <row r="829" ht="12.0" customHeight="1">
      <c r="A829" s="116"/>
      <c r="D829" s="116"/>
    </row>
    <row r="830" ht="12.0" customHeight="1">
      <c r="A830" s="116"/>
      <c r="D830" s="116"/>
    </row>
    <row r="831" ht="12.0" customHeight="1">
      <c r="A831" s="116"/>
      <c r="D831" s="116"/>
    </row>
    <row r="832" ht="12.0" customHeight="1">
      <c r="A832" s="116"/>
      <c r="D832" s="116"/>
    </row>
    <row r="833" ht="12.0" customHeight="1">
      <c r="A833" s="116"/>
      <c r="D833" s="116"/>
    </row>
    <row r="834" ht="12.0" customHeight="1">
      <c r="A834" s="116"/>
      <c r="D834" s="116"/>
    </row>
    <row r="835" ht="12.0" customHeight="1">
      <c r="A835" s="116"/>
      <c r="D835" s="116"/>
    </row>
    <row r="836" ht="12.0" customHeight="1">
      <c r="A836" s="116"/>
      <c r="D836" s="116"/>
    </row>
    <row r="837" ht="12.0" customHeight="1">
      <c r="A837" s="116"/>
      <c r="D837" s="116"/>
    </row>
    <row r="838" ht="12.0" customHeight="1">
      <c r="A838" s="116"/>
      <c r="D838" s="116"/>
    </row>
    <row r="839" ht="12.0" customHeight="1">
      <c r="A839" s="116"/>
      <c r="D839" s="116"/>
    </row>
    <row r="840" ht="12.0" customHeight="1">
      <c r="A840" s="116"/>
      <c r="D840" s="116"/>
    </row>
    <row r="841" ht="12.0" customHeight="1">
      <c r="A841" s="116"/>
      <c r="D841" s="116"/>
    </row>
    <row r="842" ht="12.0" customHeight="1">
      <c r="A842" s="116"/>
      <c r="D842" s="116"/>
    </row>
    <row r="843" ht="12.0" customHeight="1">
      <c r="A843" s="116"/>
      <c r="D843" s="116"/>
    </row>
    <row r="844" ht="12.0" customHeight="1">
      <c r="A844" s="116"/>
      <c r="D844" s="116"/>
    </row>
    <row r="845" ht="12.0" customHeight="1">
      <c r="A845" s="116"/>
      <c r="D845" s="116"/>
    </row>
    <row r="846" ht="12.0" customHeight="1">
      <c r="A846" s="116"/>
      <c r="D846" s="116"/>
    </row>
    <row r="847" ht="12.0" customHeight="1">
      <c r="A847" s="116"/>
      <c r="D847" s="116"/>
    </row>
    <row r="848" ht="12.0" customHeight="1">
      <c r="A848" s="116"/>
      <c r="D848" s="116"/>
    </row>
    <row r="849" ht="12.0" customHeight="1">
      <c r="A849" s="116"/>
      <c r="D849" s="116"/>
    </row>
    <row r="850" ht="12.0" customHeight="1">
      <c r="A850" s="116"/>
      <c r="D850" s="116"/>
    </row>
    <row r="851" ht="12.0" customHeight="1">
      <c r="A851" s="116"/>
      <c r="D851" s="116"/>
    </row>
    <row r="852" ht="12.0" customHeight="1">
      <c r="A852" s="116"/>
      <c r="D852" s="116"/>
    </row>
    <row r="853" ht="12.0" customHeight="1">
      <c r="A853" s="116"/>
      <c r="D853" s="116"/>
    </row>
    <row r="854" ht="12.0" customHeight="1">
      <c r="A854" s="116"/>
      <c r="D854" s="116"/>
    </row>
    <row r="855" ht="12.0" customHeight="1">
      <c r="A855" s="116"/>
      <c r="D855" s="116"/>
    </row>
    <row r="856" ht="12.0" customHeight="1">
      <c r="A856" s="116"/>
      <c r="D856" s="116"/>
    </row>
    <row r="857" ht="12.0" customHeight="1">
      <c r="A857" s="116"/>
      <c r="D857" s="116"/>
    </row>
    <row r="858" ht="12.0" customHeight="1">
      <c r="A858" s="116"/>
      <c r="D858" s="116"/>
    </row>
    <row r="859" ht="12.0" customHeight="1">
      <c r="A859" s="116"/>
      <c r="D859" s="116"/>
    </row>
    <row r="860" ht="12.0" customHeight="1">
      <c r="A860" s="116"/>
      <c r="D860" s="116"/>
    </row>
    <row r="861" ht="12.0" customHeight="1">
      <c r="A861" s="116"/>
      <c r="D861" s="116"/>
    </row>
    <row r="862" ht="12.0" customHeight="1">
      <c r="A862" s="116"/>
      <c r="D862" s="116"/>
    </row>
    <row r="863" ht="12.0" customHeight="1">
      <c r="A863" s="116"/>
      <c r="D863" s="116"/>
    </row>
    <row r="864" ht="12.0" customHeight="1">
      <c r="A864" s="116"/>
      <c r="D864" s="116"/>
    </row>
    <row r="865" ht="12.0" customHeight="1">
      <c r="A865" s="116"/>
      <c r="D865" s="116"/>
    </row>
    <row r="866" ht="12.0" customHeight="1">
      <c r="A866" s="116"/>
      <c r="D866" s="116"/>
    </row>
    <row r="867" ht="12.0" customHeight="1">
      <c r="A867" s="116"/>
      <c r="D867" s="116"/>
    </row>
    <row r="868" ht="12.0" customHeight="1">
      <c r="A868" s="116"/>
      <c r="D868" s="116"/>
    </row>
    <row r="869" ht="12.0" customHeight="1">
      <c r="A869" s="116"/>
      <c r="D869" s="116"/>
    </row>
    <row r="870" ht="12.0" customHeight="1">
      <c r="A870" s="116"/>
      <c r="D870" s="116"/>
    </row>
    <row r="871" ht="12.0" customHeight="1">
      <c r="A871" s="116"/>
      <c r="D871" s="116"/>
    </row>
    <row r="872" ht="12.0" customHeight="1">
      <c r="A872" s="116"/>
      <c r="D872" s="116"/>
    </row>
    <row r="873" ht="12.0" customHeight="1">
      <c r="A873" s="116"/>
      <c r="D873" s="116"/>
    </row>
    <row r="874" ht="12.0" customHeight="1">
      <c r="A874" s="116"/>
      <c r="D874" s="116"/>
    </row>
    <row r="875" ht="12.0" customHeight="1">
      <c r="A875" s="116"/>
      <c r="D875" s="116"/>
    </row>
    <row r="876" ht="12.0" customHeight="1">
      <c r="A876" s="116"/>
      <c r="D876" s="116"/>
    </row>
    <row r="877" ht="12.0" customHeight="1">
      <c r="A877" s="116"/>
      <c r="D877" s="116"/>
    </row>
    <row r="878" ht="12.0" customHeight="1">
      <c r="A878" s="116"/>
      <c r="D878" s="116"/>
    </row>
    <row r="879" ht="12.0" customHeight="1">
      <c r="A879" s="116"/>
      <c r="D879" s="116"/>
    </row>
    <row r="880" ht="12.0" customHeight="1">
      <c r="A880" s="116"/>
      <c r="D880" s="116"/>
    </row>
    <row r="881" ht="12.0" customHeight="1">
      <c r="A881" s="116"/>
      <c r="D881" s="116"/>
    </row>
    <row r="882" ht="12.0" customHeight="1">
      <c r="A882" s="116"/>
      <c r="D882" s="116"/>
    </row>
    <row r="883" ht="12.0" customHeight="1">
      <c r="A883" s="116"/>
      <c r="D883" s="116"/>
    </row>
    <row r="884" ht="12.0" customHeight="1">
      <c r="A884" s="116"/>
      <c r="D884" s="116"/>
    </row>
    <row r="885" ht="12.0" customHeight="1">
      <c r="A885" s="116"/>
      <c r="D885" s="116"/>
    </row>
    <row r="886" ht="12.0" customHeight="1">
      <c r="A886" s="116"/>
      <c r="D886" s="116"/>
    </row>
    <row r="887" ht="12.0" customHeight="1">
      <c r="A887" s="116"/>
      <c r="D887" s="116"/>
    </row>
    <row r="888" ht="12.0" customHeight="1">
      <c r="A888" s="116"/>
      <c r="D888" s="116"/>
    </row>
    <row r="889" ht="12.0" customHeight="1">
      <c r="A889" s="116"/>
      <c r="D889" s="116"/>
    </row>
    <row r="890" ht="12.0" customHeight="1">
      <c r="A890" s="116"/>
      <c r="D890" s="116"/>
    </row>
    <row r="891" ht="12.0" customHeight="1">
      <c r="A891" s="116"/>
      <c r="D891" s="116"/>
    </row>
    <row r="892" ht="12.0" customHeight="1">
      <c r="A892" s="116"/>
      <c r="D892" s="116"/>
    </row>
    <row r="893" ht="12.0" customHeight="1">
      <c r="A893" s="116"/>
      <c r="D893" s="116"/>
    </row>
    <row r="894" ht="12.0" customHeight="1">
      <c r="A894" s="116"/>
      <c r="D894" s="116"/>
    </row>
    <row r="895" ht="12.0" customHeight="1">
      <c r="A895" s="116"/>
      <c r="D895" s="116"/>
    </row>
    <row r="896" ht="12.0" customHeight="1">
      <c r="A896" s="116"/>
      <c r="D896" s="116"/>
    </row>
    <row r="897" ht="12.0" customHeight="1">
      <c r="A897" s="116"/>
      <c r="D897" s="116"/>
    </row>
    <row r="898" ht="12.0" customHeight="1">
      <c r="A898" s="116"/>
      <c r="D898" s="116"/>
    </row>
    <row r="899" ht="12.0" customHeight="1">
      <c r="A899" s="116"/>
      <c r="D899" s="116"/>
    </row>
    <row r="900" ht="12.0" customHeight="1">
      <c r="A900" s="116"/>
      <c r="D900" s="116"/>
    </row>
    <row r="901" ht="12.0" customHeight="1">
      <c r="A901" s="116"/>
      <c r="D901" s="116"/>
    </row>
    <row r="902" ht="12.0" customHeight="1">
      <c r="A902" s="116"/>
      <c r="D902" s="116"/>
    </row>
    <row r="903" ht="12.0" customHeight="1">
      <c r="A903" s="116"/>
      <c r="D903" s="116"/>
    </row>
    <row r="904" ht="12.0" customHeight="1">
      <c r="A904" s="116"/>
      <c r="D904" s="116"/>
    </row>
    <row r="905" ht="12.0" customHeight="1">
      <c r="A905" s="116"/>
      <c r="D905" s="116"/>
    </row>
    <row r="906" ht="12.0" customHeight="1">
      <c r="A906" s="116"/>
      <c r="D906" s="116"/>
    </row>
    <row r="907" ht="12.0" customHeight="1">
      <c r="A907" s="116"/>
      <c r="D907" s="116"/>
    </row>
    <row r="908" ht="12.0" customHeight="1">
      <c r="A908" s="116"/>
      <c r="D908" s="116"/>
    </row>
    <row r="909" ht="12.0" customHeight="1">
      <c r="A909" s="116"/>
      <c r="D909" s="116"/>
    </row>
    <row r="910" ht="12.0" customHeight="1">
      <c r="A910" s="116"/>
      <c r="D910" s="116"/>
    </row>
    <row r="911" ht="12.0" customHeight="1">
      <c r="A911" s="116"/>
      <c r="D911" s="116"/>
    </row>
    <row r="912" ht="12.0" customHeight="1">
      <c r="A912" s="116"/>
      <c r="D912" s="116"/>
    </row>
    <row r="913" ht="12.0" customHeight="1">
      <c r="A913" s="116"/>
      <c r="D913" s="116"/>
    </row>
    <row r="914" ht="12.0" customHeight="1">
      <c r="A914" s="116"/>
      <c r="D914" s="116"/>
    </row>
    <row r="915" ht="12.0" customHeight="1">
      <c r="A915" s="116"/>
      <c r="D915" s="116"/>
    </row>
    <row r="916" ht="12.0" customHeight="1">
      <c r="A916" s="116"/>
      <c r="D916" s="116"/>
    </row>
    <row r="917" ht="12.0" customHeight="1">
      <c r="A917" s="116"/>
      <c r="D917" s="116"/>
    </row>
    <row r="918" ht="12.0" customHeight="1">
      <c r="A918" s="116"/>
      <c r="D918" s="116"/>
    </row>
    <row r="919" ht="12.0" customHeight="1">
      <c r="A919" s="116"/>
      <c r="D919" s="116"/>
    </row>
    <row r="920" ht="12.0" customHeight="1">
      <c r="A920" s="116"/>
      <c r="D920" s="116"/>
    </row>
    <row r="921" ht="12.0" customHeight="1">
      <c r="A921" s="116"/>
      <c r="D921" s="116"/>
    </row>
    <row r="922" ht="12.0" customHeight="1">
      <c r="A922" s="116"/>
      <c r="D922" s="116"/>
    </row>
    <row r="923" ht="12.0" customHeight="1">
      <c r="A923" s="116"/>
      <c r="D923" s="116"/>
    </row>
    <row r="924" ht="12.0" customHeight="1">
      <c r="A924" s="116"/>
      <c r="D924" s="116"/>
    </row>
    <row r="925" ht="12.0" customHeight="1">
      <c r="A925" s="116"/>
      <c r="D925" s="116"/>
    </row>
    <row r="926" ht="12.0" customHeight="1">
      <c r="A926" s="116"/>
      <c r="D926" s="116"/>
    </row>
    <row r="927" ht="12.0" customHeight="1">
      <c r="A927" s="116"/>
      <c r="D927" s="116"/>
    </row>
    <row r="928" ht="12.0" customHeight="1">
      <c r="A928" s="116"/>
      <c r="D928" s="116"/>
    </row>
    <row r="929" ht="12.0" customHeight="1">
      <c r="A929" s="116"/>
      <c r="D929" s="116"/>
    </row>
    <row r="930" ht="12.0" customHeight="1">
      <c r="A930" s="116"/>
      <c r="D930" s="116"/>
    </row>
    <row r="931" ht="12.0" customHeight="1">
      <c r="A931" s="116"/>
      <c r="D931" s="116"/>
    </row>
    <row r="932" ht="12.0" customHeight="1">
      <c r="A932" s="116"/>
      <c r="D932" s="116"/>
    </row>
    <row r="933" ht="12.0" customHeight="1">
      <c r="A933" s="116"/>
      <c r="D933" s="116"/>
    </row>
    <row r="934" ht="12.0" customHeight="1">
      <c r="A934" s="116"/>
      <c r="D934" s="116"/>
    </row>
    <row r="935" ht="12.0" customHeight="1">
      <c r="A935" s="116"/>
      <c r="D935" s="116"/>
    </row>
    <row r="936" ht="12.0" customHeight="1">
      <c r="A936" s="116"/>
      <c r="D936" s="116"/>
    </row>
    <row r="937" ht="12.0" customHeight="1">
      <c r="A937" s="116"/>
      <c r="D937" s="116"/>
    </row>
    <row r="938" ht="12.0" customHeight="1">
      <c r="A938" s="116"/>
      <c r="D938" s="116"/>
    </row>
    <row r="939" ht="12.0" customHeight="1">
      <c r="A939" s="116"/>
      <c r="D939" s="116"/>
    </row>
    <row r="940" ht="12.0" customHeight="1">
      <c r="A940" s="116"/>
      <c r="D940" s="116"/>
    </row>
    <row r="941" ht="12.0" customHeight="1">
      <c r="A941" s="116"/>
      <c r="D941" s="116"/>
    </row>
    <row r="942" ht="12.0" customHeight="1">
      <c r="A942" s="116"/>
      <c r="D942" s="116"/>
    </row>
    <row r="943" ht="12.0" customHeight="1">
      <c r="A943" s="116"/>
      <c r="D943" s="116"/>
    </row>
    <row r="944" ht="12.0" customHeight="1">
      <c r="A944" s="116"/>
      <c r="D944" s="116"/>
    </row>
    <row r="945" ht="12.0" customHeight="1">
      <c r="A945" s="116"/>
      <c r="D945" s="116"/>
    </row>
    <row r="946" ht="12.0" customHeight="1">
      <c r="A946" s="116"/>
      <c r="D946" s="116"/>
    </row>
    <row r="947" ht="12.0" customHeight="1">
      <c r="A947" s="116"/>
      <c r="D947" s="116"/>
    </row>
    <row r="948" ht="12.0" customHeight="1">
      <c r="A948" s="116"/>
      <c r="D948" s="116"/>
    </row>
    <row r="949" ht="12.0" customHeight="1">
      <c r="A949" s="116"/>
      <c r="D949" s="116"/>
    </row>
    <row r="950" ht="12.0" customHeight="1">
      <c r="A950" s="116"/>
      <c r="D950" s="116"/>
    </row>
    <row r="951" ht="12.0" customHeight="1">
      <c r="A951" s="116"/>
      <c r="D951" s="116"/>
    </row>
    <row r="952" ht="12.0" customHeight="1">
      <c r="A952" s="116"/>
      <c r="D952" s="116"/>
    </row>
    <row r="953" ht="12.0" customHeight="1">
      <c r="A953" s="116"/>
      <c r="D953" s="116"/>
    </row>
    <row r="954" ht="12.0" customHeight="1">
      <c r="A954" s="116"/>
      <c r="D954" s="116"/>
    </row>
    <row r="955" ht="12.0" customHeight="1">
      <c r="A955" s="116"/>
      <c r="D955" s="116"/>
    </row>
    <row r="956" ht="12.0" customHeight="1">
      <c r="A956" s="116"/>
      <c r="D956" s="116"/>
    </row>
    <row r="957" ht="12.0" customHeight="1">
      <c r="A957" s="116"/>
      <c r="D957" s="116"/>
    </row>
    <row r="958" ht="12.0" customHeight="1">
      <c r="A958" s="116"/>
      <c r="D958" s="116"/>
    </row>
    <row r="959" ht="12.0" customHeight="1">
      <c r="A959" s="116"/>
      <c r="D959" s="116"/>
    </row>
    <row r="960" ht="12.0" customHeight="1">
      <c r="A960" s="116"/>
      <c r="D960" s="116"/>
    </row>
    <row r="961" ht="12.0" customHeight="1">
      <c r="A961" s="116"/>
      <c r="D961" s="116"/>
    </row>
    <row r="962" ht="12.0" customHeight="1">
      <c r="A962" s="116"/>
      <c r="D962" s="116"/>
    </row>
    <row r="963" ht="12.0" customHeight="1">
      <c r="A963" s="116"/>
      <c r="D963" s="116"/>
    </row>
    <row r="964" ht="12.0" customHeight="1">
      <c r="A964" s="116"/>
      <c r="D964" s="116"/>
    </row>
    <row r="965" ht="12.0" customHeight="1">
      <c r="A965" s="116"/>
      <c r="D965" s="116"/>
    </row>
    <row r="966" ht="12.0" customHeight="1">
      <c r="A966" s="116"/>
      <c r="D966" s="116"/>
    </row>
    <row r="967" ht="12.0" customHeight="1">
      <c r="A967" s="116"/>
      <c r="D967" s="116"/>
    </row>
    <row r="968" ht="12.0" customHeight="1">
      <c r="A968" s="116"/>
      <c r="D968" s="116"/>
    </row>
    <row r="969" ht="12.0" customHeight="1">
      <c r="A969" s="116"/>
      <c r="D969" s="116"/>
    </row>
    <row r="970" ht="12.0" customHeight="1">
      <c r="A970" s="116"/>
      <c r="D970" s="116"/>
    </row>
    <row r="971" ht="12.0" customHeight="1">
      <c r="A971" s="116"/>
      <c r="D971" s="116"/>
    </row>
    <row r="972" ht="12.0" customHeight="1">
      <c r="A972" s="116"/>
      <c r="D972" s="116"/>
    </row>
    <row r="973" ht="12.0" customHeight="1">
      <c r="A973" s="116"/>
      <c r="D973" s="116"/>
    </row>
    <row r="974" ht="12.0" customHeight="1">
      <c r="A974" s="116"/>
      <c r="D974" s="116"/>
    </row>
    <row r="975" ht="12.0" customHeight="1">
      <c r="A975" s="116"/>
      <c r="D975" s="116"/>
    </row>
    <row r="976" ht="12.0" customHeight="1">
      <c r="A976" s="116"/>
      <c r="D976" s="116"/>
    </row>
    <row r="977" ht="12.0" customHeight="1">
      <c r="A977" s="116"/>
      <c r="D977" s="116"/>
    </row>
    <row r="978" ht="12.0" customHeight="1">
      <c r="A978" s="116"/>
      <c r="D978" s="116"/>
    </row>
    <row r="979" ht="12.0" customHeight="1">
      <c r="A979" s="116"/>
      <c r="D979" s="116"/>
    </row>
    <row r="980" ht="12.0" customHeight="1">
      <c r="A980" s="116"/>
      <c r="D980" s="116"/>
    </row>
    <row r="981" ht="12.0" customHeight="1">
      <c r="A981" s="116"/>
      <c r="D981" s="116"/>
    </row>
    <row r="982" ht="12.0" customHeight="1">
      <c r="A982" s="116"/>
      <c r="D982" s="116"/>
    </row>
    <row r="983" ht="12.0" customHeight="1">
      <c r="A983" s="116"/>
      <c r="D983" s="116"/>
    </row>
    <row r="984" ht="12.0" customHeight="1">
      <c r="A984" s="116"/>
      <c r="D984" s="116"/>
    </row>
    <row r="985" ht="12.0" customHeight="1">
      <c r="A985" s="116"/>
      <c r="D985" s="116"/>
    </row>
    <row r="986" ht="12.0" customHeight="1">
      <c r="A986" s="116"/>
      <c r="D986" s="116"/>
    </row>
    <row r="987" ht="12.0" customHeight="1">
      <c r="A987" s="116"/>
      <c r="D987" s="116"/>
    </row>
    <row r="988" ht="12.0" customHeight="1">
      <c r="A988" s="116"/>
      <c r="D988" s="116"/>
    </row>
    <row r="989" ht="12.0" customHeight="1">
      <c r="A989" s="116"/>
      <c r="D989" s="116"/>
    </row>
    <row r="990" ht="12.0" customHeight="1">
      <c r="A990" s="116"/>
      <c r="D990" s="116"/>
    </row>
    <row r="991" ht="12.0" customHeight="1">
      <c r="A991" s="116"/>
      <c r="D991" s="116"/>
    </row>
    <row r="992" ht="12.0" customHeight="1">
      <c r="A992" s="116"/>
      <c r="D992" s="116"/>
    </row>
    <row r="993" ht="12.0" customHeight="1">
      <c r="A993" s="116"/>
      <c r="D993" s="116"/>
    </row>
    <row r="994" ht="12.0" customHeight="1">
      <c r="A994" s="116"/>
      <c r="D994" s="116"/>
    </row>
    <row r="995" ht="12.0" customHeight="1">
      <c r="A995" s="116"/>
      <c r="D995" s="116"/>
    </row>
    <row r="996" ht="12.0" customHeight="1">
      <c r="A996" s="116"/>
      <c r="D996" s="116"/>
    </row>
    <row r="997" ht="12.0" customHeight="1">
      <c r="A997" s="116"/>
      <c r="D997" s="116"/>
    </row>
    <row r="998" ht="12.0" customHeight="1">
      <c r="A998" s="116"/>
      <c r="D998" s="116"/>
    </row>
    <row r="999" ht="12.0" customHeight="1">
      <c r="A999" s="116"/>
      <c r="D999" s="116"/>
    </row>
    <row r="1000" ht="12.0" customHeight="1">
      <c r="A1000" s="116"/>
      <c r="D1000" s="116"/>
    </row>
  </sheetData>
  <mergeCells count="20">
    <mergeCell ref="A1:D1"/>
    <mergeCell ref="A3:C3"/>
    <mergeCell ref="A4:C5"/>
    <mergeCell ref="A6:C7"/>
    <mergeCell ref="A8:C9"/>
    <mergeCell ref="A10:C11"/>
    <mergeCell ref="A12:C13"/>
    <mergeCell ref="A28:C29"/>
    <mergeCell ref="A30:C32"/>
    <mergeCell ref="A33:C33"/>
    <mergeCell ref="A34:C34"/>
    <mergeCell ref="A35:C36"/>
    <mergeCell ref="A37:D37"/>
    <mergeCell ref="A14:C15"/>
    <mergeCell ref="A16:C17"/>
    <mergeCell ref="A18:C19"/>
    <mergeCell ref="A20:C21"/>
    <mergeCell ref="A22:C23"/>
    <mergeCell ref="A24:C25"/>
    <mergeCell ref="A26:C2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0"/>
  <cols>
    <col customWidth="1" min="1" max="1" width="34.38"/>
    <col customWidth="1" min="2" max="2" width="27.5"/>
    <col customWidth="1" min="3" max="3" width="4.75"/>
    <col customWidth="1" min="4" max="4" width="6.0"/>
    <col customWidth="1" min="5" max="5" width="6.88"/>
    <col customWidth="1" min="6" max="6" width="6.63"/>
    <col customWidth="1" min="7" max="7" width="7.5"/>
    <col customWidth="1" min="8" max="8" width="7.25"/>
    <col customWidth="1" min="9" max="13" width="4.75"/>
    <col customWidth="1" min="14" max="15" width="7.5"/>
    <col customWidth="1" min="16" max="16" width="10.63"/>
    <col customWidth="1" min="17" max="17" width="11.13"/>
    <col customWidth="1" min="18" max="18" width="6.25"/>
    <col customWidth="1" min="19" max="19" width="8.88"/>
    <col customWidth="1" min="20" max="21" width="19.13"/>
    <col customWidth="1" min="22" max="24" width="8.5"/>
    <col customWidth="1" min="25" max="26" width="8.0"/>
  </cols>
  <sheetData>
    <row r="1" ht="184.5" customHeight="1">
      <c r="A1" s="118"/>
      <c r="B1" s="119" t="s">
        <v>85</v>
      </c>
      <c r="C1" s="120" t="s">
        <v>86</v>
      </c>
      <c r="D1" s="121" t="s">
        <v>87</v>
      </c>
      <c r="E1" s="122" t="s">
        <v>88</v>
      </c>
      <c r="F1" s="121" t="s">
        <v>89</v>
      </c>
      <c r="G1" s="121" t="s">
        <v>90</v>
      </c>
      <c r="H1" s="123" t="s">
        <v>91</v>
      </c>
      <c r="I1" s="123" t="s">
        <v>92</v>
      </c>
      <c r="J1" s="121" t="s">
        <v>93</v>
      </c>
      <c r="K1" s="121" t="s">
        <v>37</v>
      </c>
      <c r="L1" s="123" t="s">
        <v>94</v>
      </c>
      <c r="M1" s="123" t="s">
        <v>95</v>
      </c>
      <c r="N1" s="121" t="s">
        <v>40</v>
      </c>
      <c r="O1" s="121" t="s">
        <v>41</v>
      </c>
      <c r="P1" s="121" t="s">
        <v>42</v>
      </c>
      <c r="Q1" s="121" t="s">
        <v>96</v>
      </c>
      <c r="R1" s="121" t="s">
        <v>44</v>
      </c>
      <c r="S1" s="124" t="s">
        <v>97</v>
      </c>
      <c r="T1" s="121" t="s">
        <v>98</v>
      </c>
      <c r="U1" s="121" t="s">
        <v>99</v>
      </c>
      <c r="V1" s="2"/>
      <c r="W1" s="2"/>
      <c r="X1" s="2"/>
    </row>
    <row r="2" ht="75.75" customHeight="1">
      <c r="A2" s="125"/>
      <c r="B2" s="126"/>
      <c r="C2" s="127">
        <f>'Coordinator Data (Cost, Profit)'!D5</f>
        <v>13</v>
      </c>
      <c r="D2" s="128">
        <f>'Coordinator Data (Cost, Profit)'!D6</f>
        <v>13</v>
      </c>
      <c r="E2" s="129">
        <f>'Coordinator Data (Cost, Profit)'!D7</f>
        <v>13</v>
      </c>
      <c r="F2" s="128">
        <f>'Coordinator Data (Cost, Profit)'!D8</f>
        <v>14</v>
      </c>
      <c r="G2" s="128">
        <f>'Coordinator Data (Cost, Profit)'!D9</f>
        <v>14</v>
      </c>
      <c r="H2" s="128">
        <f>'Coordinator Data (Cost, Profit)'!D10</f>
        <v>14</v>
      </c>
      <c r="I2" s="128">
        <f>'Coordinator Data (Cost, Profit)'!D11</f>
        <v>15</v>
      </c>
      <c r="J2" s="128">
        <f>'Coordinator Data (Cost, Profit)'!D12</f>
        <v>15</v>
      </c>
      <c r="K2" s="128">
        <f>'Coordinator Data (Cost, Profit)'!D13</f>
        <v>15</v>
      </c>
      <c r="L2" s="128">
        <f>'Coordinator Data (Cost, Profit)'!D14</f>
        <v>15</v>
      </c>
      <c r="M2" s="128">
        <f>'Coordinator Data (Cost, Profit)'!D15</f>
        <v>15</v>
      </c>
      <c r="N2" s="128">
        <f>'Coordinator Data (Cost, Profit)'!D16</f>
        <v>15</v>
      </c>
      <c r="O2" s="128">
        <f>'Coordinator Data (Cost, Profit)'!D17</f>
        <v>15</v>
      </c>
      <c r="P2" s="128">
        <f>'Coordinator Data (Cost, Profit)'!D18</f>
        <v>15</v>
      </c>
      <c r="Q2" s="128">
        <f>'Coordinator Data (Cost, Profit)'!D19</f>
        <v>15</v>
      </c>
      <c r="R2" s="128">
        <f>'Coordinator Data (Cost, Profit)'!D20</f>
        <v>15</v>
      </c>
      <c r="S2" s="130" t="s">
        <v>100</v>
      </c>
      <c r="T2" s="29"/>
      <c r="U2" s="23"/>
      <c r="V2" s="2"/>
      <c r="W2" s="2"/>
      <c r="X2" s="2"/>
    </row>
    <row r="3" ht="24.0" customHeight="1">
      <c r="A3" s="131" t="s">
        <v>101</v>
      </c>
      <c r="B3" s="132" t="s">
        <v>102</v>
      </c>
      <c r="C3" s="133"/>
      <c r="D3" s="134"/>
      <c r="E3" s="135"/>
      <c r="F3" s="134"/>
      <c r="G3" s="134"/>
      <c r="H3" s="134"/>
      <c r="I3" s="134"/>
      <c r="J3" s="134"/>
      <c r="K3" s="134"/>
      <c r="L3" s="134"/>
      <c r="M3" s="134"/>
      <c r="N3" s="134"/>
      <c r="O3" s="136"/>
      <c r="P3" s="134"/>
      <c r="Q3" s="137"/>
      <c r="R3" s="138"/>
      <c r="S3" s="139">
        <f>SUM(C3:P4)</f>
        <v>0</v>
      </c>
      <c r="T3" s="140">
        <f>($D$2*D3)+($E$2*E3)+($C$2*C3)+($F$2*F3)+($G$2*G3)+($H$2*H3)+($I$2*I3)+($J$2*J3)+($K$2*K3)+($L$2*L3)+($M$2*M3)+($N$2*N3)+($P$2*P3)+($R$2*R3)</f>
        <v>0</v>
      </c>
      <c r="U3" s="141" t="s">
        <v>103</v>
      </c>
      <c r="V3" s="2"/>
      <c r="W3" s="2"/>
      <c r="X3" s="2"/>
    </row>
    <row r="4" ht="24.0" customHeight="1">
      <c r="A4" s="142" t="s">
        <v>104</v>
      </c>
      <c r="B4" s="143"/>
      <c r="C4" s="144"/>
      <c r="D4" s="145"/>
      <c r="E4" s="146"/>
      <c r="F4" s="145"/>
      <c r="G4" s="145"/>
      <c r="H4" s="145"/>
      <c r="I4" s="145"/>
      <c r="J4" s="145"/>
      <c r="K4" s="145"/>
      <c r="L4" s="145"/>
      <c r="M4" s="145"/>
      <c r="N4" s="145"/>
      <c r="O4" s="147"/>
      <c r="P4" s="145"/>
      <c r="Q4" s="148"/>
      <c r="R4" s="149"/>
      <c r="S4" s="146"/>
      <c r="T4" s="145"/>
      <c r="U4" s="145"/>
      <c r="V4" s="2"/>
      <c r="W4" s="2"/>
      <c r="X4" s="2"/>
    </row>
    <row r="5" ht="24.0" customHeight="1">
      <c r="A5" s="131" t="s">
        <v>101</v>
      </c>
      <c r="B5" s="132" t="s">
        <v>102</v>
      </c>
      <c r="C5" s="133"/>
      <c r="D5" s="134"/>
      <c r="E5" s="135"/>
      <c r="F5" s="134"/>
      <c r="G5" s="134"/>
      <c r="H5" s="134"/>
      <c r="I5" s="134"/>
      <c r="J5" s="134"/>
      <c r="K5" s="134"/>
      <c r="L5" s="134"/>
      <c r="M5" s="134"/>
      <c r="N5" s="134"/>
      <c r="O5" s="136"/>
      <c r="P5" s="134"/>
      <c r="Q5" s="137"/>
      <c r="R5" s="150"/>
      <c r="S5" s="139">
        <f>SUM(C5:P6)</f>
        <v>0</v>
      </c>
      <c r="T5" s="140">
        <f>($D$2*D5)+($E$2*E5)+($C$2*C5)+($F$2*F5)+($G$2*G5)+($H$2*H5)+($I$2*I5)+($J$2*J5)+($K$2*K5)+($L$2*L5)+($M$2*M5)+($N$2*N5)+($P$2*P5)+($R$2*R5)</f>
        <v>0</v>
      </c>
      <c r="U5" s="141" t="s">
        <v>103</v>
      </c>
      <c r="V5" s="2"/>
      <c r="W5" s="2"/>
      <c r="X5" s="2"/>
      <c r="Y5" s="16"/>
      <c r="Z5" s="16"/>
    </row>
    <row r="6" ht="24.0" customHeight="1">
      <c r="A6" s="142" t="s">
        <v>104</v>
      </c>
      <c r="B6" s="143"/>
      <c r="C6" s="144"/>
      <c r="D6" s="145"/>
      <c r="E6" s="146"/>
      <c r="F6" s="145"/>
      <c r="G6" s="145"/>
      <c r="H6" s="145"/>
      <c r="I6" s="145"/>
      <c r="J6" s="145"/>
      <c r="K6" s="145"/>
      <c r="L6" s="145"/>
      <c r="M6" s="145"/>
      <c r="N6" s="145"/>
      <c r="O6" s="147"/>
      <c r="P6" s="145"/>
      <c r="Q6" s="148"/>
      <c r="R6" s="73"/>
      <c r="S6" s="146"/>
      <c r="T6" s="145"/>
      <c r="U6" s="145"/>
      <c r="V6" s="2"/>
      <c r="W6" s="2"/>
      <c r="X6" s="2"/>
      <c r="Y6" s="16"/>
      <c r="Z6" s="16"/>
    </row>
    <row r="7" ht="24.0" customHeight="1">
      <c r="A7" s="131" t="s">
        <v>101</v>
      </c>
      <c r="B7" s="132" t="s">
        <v>102</v>
      </c>
      <c r="C7" s="133"/>
      <c r="D7" s="134"/>
      <c r="E7" s="135"/>
      <c r="F7" s="134"/>
      <c r="G7" s="134"/>
      <c r="H7" s="134"/>
      <c r="I7" s="134"/>
      <c r="J7" s="134"/>
      <c r="K7" s="134"/>
      <c r="L7" s="134"/>
      <c r="M7" s="134"/>
      <c r="N7" s="134"/>
      <c r="O7" s="136"/>
      <c r="P7" s="134"/>
      <c r="Q7" s="137"/>
      <c r="R7" s="138"/>
      <c r="S7" s="139">
        <f>SUM(C7:P8)</f>
        <v>0</v>
      </c>
      <c r="T7" s="140">
        <f>($D$2*D7)+($E$2*E7)+($C$2*C7)+($F$2*F7)+($G$2*G7)+($H$2*H7)+($I$2*I7)+($J$2*J7)+($K$2*K7)+($L$2*L7)+($M$2*M7)+($N$2*N7)+($P$2*P7)+($R$2*R7)</f>
        <v>0</v>
      </c>
      <c r="U7" s="141" t="s">
        <v>103</v>
      </c>
      <c r="V7" s="2"/>
      <c r="W7" s="2"/>
      <c r="X7" s="2"/>
    </row>
    <row r="8" ht="24.0" customHeight="1">
      <c r="A8" s="142" t="s">
        <v>104</v>
      </c>
      <c r="B8" s="143"/>
      <c r="C8" s="144"/>
      <c r="D8" s="145"/>
      <c r="E8" s="146"/>
      <c r="F8" s="145"/>
      <c r="G8" s="145"/>
      <c r="H8" s="145"/>
      <c r="I8" s="145"/>
      <c r="J8" s="145"/>
      <c r="K8" s="145"/>
      <c r="L8" s="145"/>
      <c r="M8" s="145"/>
      <c r="N8" s="145"/>
      <c r="O8" s="147"/>
      <c r="P8" s="145"/>
      <c r="Q8" s="148"/>
      <c r="R8" s="149"/>
      <c r="S8" s="146"/>
      <c r="T8" s="145"/>
      <c r="U8" s="145"/>
      <c r="V8" s="2"/>
      <c r="W8" s="2"/>
      <c r="X8" s="2"/>
    </row>
    <row r="9" ht="24.0" customHeight="1">
      <c r="A9" s="131" t="s">
        <v>101</v>
      </c>
      <c r="B9" s="132" t="s">
        <v>102</v>
      </c>
      <c r="C9" s="133"/>
      <c r="D9" s="134"/>
      <c r="E9" s="135"/>
      <c r="F9" s="134"/>
      <c r="G9" s="134"/>
      <c r="H9" s="134"/>
      <c r="I9" s="134"/>
      <c r="J9" s="134"/>
      <c r="K9" s="134"/>
      <c r="L9" s="134"/>
      <c r="M9" s="134"/>
      <c r="N9" s="134"/>
      <c r="O9" s="136"/>
      <c r="P9" s="134"/>
      <c r="Q9" s="137"/>
      <c r="R9" s="138"/>
      <c r="S9" s="139">
        <f>SUM(C9:P10)</f>
        <v>0</v>
      </c>
      <c r="T9" s="140">
        <f>($D$2*D9)+($E$2*E9)+($C$2*C9)+($F$2*F9)+($G$2*G9)+($H$2*H9)+($I$2*I9)+($J$2*J9)+($K$2*K9)+($L$2*L9)+($M$2*M9)+($N$2*N9)+($P$2*P9)+($R$2*R9)</f>
        <v>0</v>
      </c>
      <c r="U9" s="141" t="s">
        <v>103</v>
      </c>
      <c r="V9" s="2"/>
      <c r="W9" s="2"/>
      <c r="X9" s="2"/>
    </row>
    <row r="10" ht="24.0" customHeight="1">
      <c r="A10" s="142" t="s">
        <v>104</v>
      </c>
      <c r="B10" s="143"/>
      <c r="C10" s="144"/>
      <c r="D10" s="145"/>
      <c r="E10" s="146"/>
      <c r="F10" s="145"/>
      <c r="G10" s="145"/>
      <c r="H10" s="145"/>
      <c r="I10" s="145"/>
      <c r="J10" s="145"/>
      <c r="K10" s="145"/>
      <c r="L10" s="145"/>
      <c r="M10" s="145"/>
      <c r="N10" s="145"/>
      <c r="O10" s="147"/>
      <c r="P10" s="145"/>
      <c r="Q10" s="148"/>
      <c r="R10" s="149"/>
      <c r="S10" s="146"/>
      <c r="T10" s="145"/>
      <c r="U10" s="145"/>
      <c r="V10" s="2"/>
      <c r="W10" s="2"/>
      <c r="X10" s="2"/>
    </row>
    <row r="11" ht="24.0" customHeight="1">
      <c r="A11" s="131" t="s">
        <v>101</v>
      </c>
      <c r="B11" s="132" t="s">
        <v>102</v>
      </c>
      <c r="C11" s="133"/>
      <c r="D11" s="134"/>
      <c r="E11" s="135"/>
      <c r="F11" s="134"/>
      <c r="G11" s="134"/>
      <c r="H11" s="134"/>
      <c r="I11" s="134"/>
      <c r="J11" s="134"/>
      <c r="K11" s="134"/>
      <c r="L11" s="134"/>
      <c r="M11" s="134"/>
      <c r="N11" s="134"/>
      <c r="O11" s="136"/>
      <c r="P11" s="134"/>
      <c r="Q11" s="137"/>
      <c r="R11" s="138"/>
      <c r="S11" s="139">
        <f>SUM(C11:P12)</f>
        <v>0</v>
      </c>
      <c r="T11" s="140">
        <f>($D$2*D11)+($E$2*E11)+($C$2*C11)+($F$2*F11)+($G$2*G11)+($H$2*H11)+($I$2*I11)+($J$2*J11)+($K$2*K11)+($L$2*L11)+($M$2*M11)+($N$2*N11)+($P$2*P11)+($R$2*R11)</f>
        <v>0</v>
      </c>
      <c r="U11" s="141" t="s">
        <v>103</v>
      </c>
      <c r="V11" s="2"/>
      <c r="W11" s="2"/>
      <c r="X11" s="2"/>
    </row>
    <row r="12" ht="24.0" customHeight="1">
      <c r="A12" s="142" t="s">
        <v>104</v>
      </c>
      <c r="B12" s="143"/>
      <c r="C12" s="144"/>
      <c r="D12" s="145"/>
      <c r="E12" s="146"/>
      <c r="F12" s="145"/>
      <c r="G12" s="145"/>
      <c r="H12" s="145"/>
      <c r="I12" s="145"/>
      <c r="J12" s="145"/>
      <c r="K12" s="145"/>
      <c r="L12" s="145"/>
      <c r="M12" s="145"/>
      <c r="N12" s="145"/>
      <c r="O12" s="147"/>
      <c r="P12" s="145"/>
      <c r="Q12" s="148"/>
      <c r="R12" s="149"/>
      <c r="S12" s="146"/>
      <c r="T12" s="145"/>
      <c r="U12" s="145"/>
      <c r="V12" s="2"/>
      <c r="W12" s="2"/>
      <c r="X12" s="2"/>
    </row>
    <row r="13" ht="24.0" customHeight="1">
      <c r="A13" s="131" t="s">
        <v>101</v>
      </c>
      <c r="B13" s="132" t="s">
        <v>102</v>
      </c>
      <c r="C13" s="133"/>
      <c r="D13" s="134"/>
      <c r="E13" s="135"/>
      <c r="F13" s="134"/>
      <c r="G13" s="134"/>
      <c r="H13" s="134"/>
      <c r="I13" s="134"/>
      <c r="J13" s="134"/>
      <c r="K13" s="134"/>
      <c r="L13" s="134"/>
      <c r="M13" s="134"/>
      <c r="N13" s="134"/>
      <c r="O13" s="136"/>
      <c r="P13" s="134"/>
      <c r="Q13" s="137"/>
      <c r="R13" s="138"/>
      <c r="S13" s="139">
        <f>SUM(C13:P14)</f>
        <v>0</v>
      </c>
      <c r="T13" s="140">
        <f>($D$2*D13)+($E$2*E13)+($C$2*C13)+($F$2*F13)+($G$2*G13)+($H$2*H13)+($I$2*I13)+($J$2*J13)+($K$2*K13)+($L$2*L13)+($M$2*M13)+($N$2*N13)+($P$2*P13)+($R$2*R13)</f>
        <v>0</v>
      </c>
      <c r="U13" s="141" t="s">
        <v>103</v>
      </c>
      <c r="V13" s="2"/>
      <c r="W13" s="2"/>
      <c r="X13" s="2"/>
    </row>
    <row r="14" ht="24.0" customHeight="1">
      <c r="A14" s="142" t="s">
        <v>104</v>
      </c>
      <c r="B14" s="143"/>
      <c r="C14" s="144"/>
      <c r="D14" s="145"/>
      <c r="E14" s="146"/>
      <c r="F14" s="145"/>
      <c r="G14" s="145"/>
      <c r="H14" s="145"/>
      <c r="I14" s="145"/>
      <c r="J14" s="145"/>
      <c r="K14" s="145"/>
      <c r="L14" s="145"/>
      <c r="M14" s="145"/>
      <c r="N14" s="145"/>
      <c r="O14" s="147"/>
      <c r="P14" s="145"/>
      <c r="Q14" s="148"/>
      <c r="R14" s="149"/>
      <c r="S14" s="146"/>
      <c r="T14" s="145"/>
      <c r="U14" s="145"/>
      <c r="V14" s="2"/>
      <c r="W14" s="2"/>
      <c r="X14" s="2"/>
    </row>
    <row r="15" ht="24.0" customHeight="1">
      <c r="A15" s="131" t="s">
        <v>101</v>
      </c>
      <c r="B15" s="132" t="s">
        <v>102</v>
      </c>
      <c r="C15" s="133"/>
      <c r="D15" s="134"/>
      <c r="E15" s="135"/>
      <c r="F15" s="134"/>
      <c r="G15" s="134"/>
      <c r="H15" s="134"/>
      <c r="I15" s="134"/>
      <c r="J15" s="134"/>
      <c r="K15" s="134"/>
      <c r="L15" s="134"/>
      <c r="M15" s="134"/>
      <c r="N15" s="134"/>
      <c r="O15" s="136"/>
      <c r="P15" s="134"/>
      <c r="Q15" s="137"/>
      <c r="R15" s="138"/>
      <c r="S15" s="139">
        <f>SUM(C15:P16)</f>
        <v>0</v>
      </c>
      <c r="T15" s="140">
        <f>($D$2*D15)+($E$2*E15)+($C$2*C15)+($F$2*F15)+($G$2*G15)+($H$2*H15)+($I$2*I15)+($J$2*J15)+($K$2*K15)+($L$2*L15)+($M$2*M15)+($N$2*N15)+($P$2*P15)+($R$2*R15)</f>
        <v>0</v>
      </c>
      <c r="U15" s="141" t="s">
        <v>103</v>
      </c>
      <c r="V15" s="2"/>
      <c r="W15" s="2"/>
      <c r="X15" s="2"/>
    </row>
    <row r="16" ht="24.0" customHeight="1">
      <c r="A16" s="142" t="s">
        <v>104</v>
      </c>
      <c r="B16" s="143"/>
      <c r="C16" s="144"/>
      <c r="D16" s="145"/>
      <c r="E16" s="146"/>
      <c r="F16" s="145"/>
      <c r="G16" s="145"/>
      <c r="H16" s="145"/>
      <c r="I16" s="145"/>
      <c r="J16" s="145"/>
      <c r="K16" s="145"/>
      <c r="L16" s="145"/>
      <c r="M16" s="145"/>
      <c r="N16" s="145"/>
      <c r="O16" s="147"/>
      <c r="P16" s="145"/>
      <c r="Q16" s="148"/>
      <c r="R16" s="149"/>
      <c r="S16" s="146"/>
      <c r="T16" s="145"/>
      <c r="U16" s="145"/>
      <c r="V16" s="2"/>
      <c r="W16" s="2"/>
      <c r="X16" s="2"/>
    </row>
    <row r="17" ht="24.0" customHeight="1">
      <c r="A17" s="131" t="s">
        <v>101</v>
      </c>
      <c r="B17" s="132" t="s">
        <v>102</v>
      </c>
      <c r="C17" s="133"/>
      <c r="D17" s="134"/>
      <c r="E17" s="135"/>
      <c r="F17" s="134"/>
      <c r="G17" s="134"/>
      <c r="H17" s="134"/>
      <c r="I17" s="134"/>
      <c r="J17" s="134"/>
      <c r="K17" s="134"/>
      <c r="L17" s="134"/>
      <c r="M17" s="134"/>
      <c r="N17" s="134"/>
      <c r="O17" s="136"/>
      <c r="P17" s="134"/>
      <c r="Q17" s="137"/>
      <c r="R17" s="138"/>
      <c r="S17" s="139">
        <f>SUM(C17:P18)</f>
        <v>0</v>
      </c>
      <c r="T17" s="140">
        <f>($D$2*D17)+($E$2*E17)+($C$2*C17)+($F$2*F17)+($G$2*G17)+($H$2*H17)+($I$2*I17)+($J$2*J17)+($K$2*K17)+($L$2*L17)+($M$2*M17)+($N$2*N17)+($P$2*P17)+($R$2*R17)</f>
        <v>0</v>
      </c>
      <c r="U17" s="141" t="s">
        <v>103</v>
      </c>
      <c r="V17" s="2"/>
      <c r="W17" s="2"/>
      <c r="X17" s="2"/>
      <c r="Y17" s="16"/>
      <c r="Z17" s="16"/>
    </row>
    <row r="18" ht="24.0" customHeight="1">
      <c r="A18" s="142" t="s">
        <v>104</v>
      </c>
      <c r="B18" s="143"/>
      <c r="C18" s="144"/>
      <c r="D18" s="145"/>
      <c r="E18" s="146"/>
      <c r="F18" s="145"/>
      <c r="G18" s="145"/>
      <c r="H18" s="145"/>
      <c r="I18" s="145"/>
      <c r="J18" s="145"/>
      <c r="K18" s="145"/>
      <c r="L18" s="145"/>
      <c r="M18" s="145"/>
      <c r="N18" s="145"/>
      <c r="O18" s="147"/>
      <c r="P18" s="145"/>
      <c r="Q18" s="148"/>
      <c r="R18" s="149"/>
      <c r="S18" s="146"/>
      <c r="T18" s="145"/>
      <c r="U18" s="145"/>
      <c r="V18" s="2"/>
      <c r="W18" s="2"/>
      <c r="X18" s="2"/>
      <c r="Y18" s="16"/>
      <c r="Z18" s="16"/>
    </row>
    <row r="19" ht="24.0" customHeight="1">
      <c r="A19" s="131" t="s">
        <v>101</v>
      </c>
      <c r="B19" s="132" t="s">
        <v>102</v>
      </c>
      <c r="C19" s="133"/>
      <c r="D19" s="134"/>
      <c r="E19" s="135"/>
      <c r="F19" s="134"/>
      <c r="G19" s="134"/>
      <c r="H19" s="134"/>
      <c r="I19" s="134"/>
      <c r="J19" s="134"/>
      <c r="K19" s="134"/>
      <c r="L19" s="134"/>
      <c r="M19" s="134"/>
      <c r="N19" s="134"/>
      <c r="O19" s="136"/>
      <c r="P19" s="134"/>
      <c r="Q19" s="137"/>
      <c r="R19" s="138"/>
      <c r="S19" s="139">
        <f>SUM(C19:P20)</f>
        <v>0</v>
      </c>
      <c r="T19" s="140">
        <f>($D$2*D19)+($E$2*E19)+($C$2*C19)+($F$2*F19)+($G$2*G19)+($H$2*H19)+($I$2*I19)+($J$2*J19)+($K$2*K19)+($L$2*L19)+($M$2*M19)+($N$2*N19)+($P$2*P19)+($R$2*R19)</f>
        <v>0</v>
      </c>
      <c r="U19" s="141" t="s">
        <v>103</v>
      </c>
      <c r="V19" s="2"/>
      <c r="W19" s="2"/>
      <c r="X19" s="2"/>
      <c r="Y19" s="16"/>
      <c r="Z19" s="16"/>
    </row>
    <row r="20" ht="24.0" customHeight="1">
      <c r="A20" s="142" t="s">
        <v>104</v>
      </c>
      <c r="B20" s="143"/>
      <c r="C20" s="144"/>
      <c r="D20" s="145"/>
      <c r="E20" s="146"/>
      <c r="F20" s="145"/>
      <c r="G20" s="145"/>
      <c r="H20" s="145"/>
      <c r="I20" s="145"/>
      <c r="J20" s="145"/>
      <c r="K20" s="145"/>
      <c r="L20" s="145"/>
      <c r="M20" s="145"/>
      <c r="N20" s="145"/>
      <c r="O20" s="147"/>
      <c r="P20" s="145"/>
      <c r="Q20" s="148"/>
      <c r="R20" s="149"/>
      <c r="S20" s="146"/>
      <c r="T20" s="145"/>
      <c r="U20" s="145"/>
      <c r="V20" s="2"/>
      <c r="W20" s="2"/>
      <c r="X20" s="2"/>
      <c r="Y20" s="16"/>
      <c r="Z20" s="16"/>
    </row>
    <row r="21" ht="24.0" customHeight="1">
      <c r="A21" s="131" t="s">
        <v>101</v>
      </c>
      <c r="B21" s="132" t="s">
        <v>102</v>
      </c>
      <c r="C21" s="133"/>
      <c r="D21" s="134"/>
      <c r="E21" s="135"/>
      <c r="F21" s="134"/>
      <c r="G21" s="134"/>
      <c r="H21" s="134"/>
      <c r="I21" s="134"/>
      <c r="J21" s="134"/>
      <c r="K21" s="134"/>
      <c r="L21" s="134"/>
      <c r="M21" s="134"/>
      <c r="N21" s="134"/>
      <c r="O21" s="136"/>
      <c r="P21" s="134"/>
      <c r="Q21" s="137"/>
      <c r="R21" s="138"/>
      <c r="S21" s="139">
        <f>SUM(C21:R22)</f>
        <v>0</v>
      </c>
      <c r="T21" s="140">
        <f>($D$2*D21)+($E$2*E21)+($C$2*C21)+($F$2*F21)+($G$2*G21)+($H$2*H21)+($I$2*I21)+($J$2*J21)+($K$2*K21)+($L$2*L21)+($M$2*M21)+($N$2*N21)+($P$2*P21)+($R$2*R21)</f>
        <v>0</v>
      </c>
      <c r="U21" s="141" t="s">
        <v>103</v>
      </c>
      <c r="V21" s="2"/>
      <c r="W21" s="2"/>
      <c r="X21" s="2"/>
      <c r="Y21" s="16"/>
      <c r="Z21" s="16"/>
    </row>
    <row r="22" ht="24.0" customHeight="1">
      <c r="A22" s="142" t="s">
        <v>104</v>
      </c>
      <c r="B22" s="143"/>
      <c r="C22" s="144"/>
      <c r="D22" s="145"/>
      <c r="E22" s="146"/>
      <c r="F22" s="145"/>
      <c r="G22" s="145"/>
      <c r="H22" s="145"/>
      <c r="I22" s="145"/>
      <c r="J22" s="145"/>
      <c r="K22" s="145"/>
      <c r="L22" s="145"/>
      <c r="M22" s="145"/>
      <c r="N22" s="145"/>
      <c r="O22" s="147"/>
      <c r="P22" s="145"/>
      <c r="Q22" s="148"/>
      <c r="R22" s="149"/>
      <c r="S22" s="146"/>
      <c r="T22" s="145"/>
      <c r="U22" s="145"/>
      <c r="V22" s="2"/>
      <c r="W22" s="2"/>
      <c r="X22" s="2"/>
      <c r="Y22" s="16"/>
      <c r="Z22" s="16"/>
    </row>
    <row r="23" ht="22.5" customHeight="1">
      <c r="A23" s="151" t="s">
        <v>105</v>
      </c>
      <c r="B23" s="152" t="s">
        <v>106</v>
      </c>
      <c r="C23" s="133">
        <f t="shared" ref="C23:N23" si="1">SUM(C3:C22)</f>
        <v>0</v>
      </c>
      <c r="D23" s="134">
        <f t="shared" si="1"/>
        <v>0</v>
      </c>
      <c r="E23" s="135">
        <f t="shared" si="1"/>
        <v>0</v>
      </c>
      <c r="F23" s="134">
        <f t="shared" si="1"/>
        <v>0</v>
      </c>
      <c r="G23" s="134">
        <f t="shared" si="1"/>
        <v>0</v>
      </c>
      <c r="H23" s="134">
        <f t="shared" si="1"/>
        <v>0</v>
      </c>
      <c r="I23" s="134">
        <f t="shared" si="1"/>
        <v>0</v>
      </c>
      <c r="J23" s="134">
        <f t="shared" si="1"/>
        <v>0</v>
      </c>
      <c r="K23" s="134">
        <f t="shared" si="1"/>
        <v>0</v>
      </c>
      <c r="L23" s="134">
        <f t="shared" si="1"/>
        <v>0</v>
      </c>
      <c r="M23" s="134">
        <f t="shared" si="1"/>
        <v>0</v>
      </c>
      <c r="N23" s="134">
        <f t="shared" si="1"/>
        <v>0</v>
      </c>
      <c r="O23" s="136"/>
      <c r="P23" s="134">
        <f>SUM(P3:P22)</f>
        <v>0</v>
      </c>
      <c r="Q23" s="136"/>
      <c r="R23" s="134">
        <f t="shared" ref="R23:S23" si="2">SUM(R3:R22)</f>
        <v>0</v>
      </c>
      <c r="S23" s="134">
        <f t="shared" si="2"/>
        <v>0</v>
      </c>
      <c r="T23" s="140">
        <f>($D$2*D23)+($E$2*E23)+($C$2*C23)+($F$2*F23)+($G$2*G23)+($H$2*H23)+($I$2*I23)+($J$2*J23)+($K$2*K23)+($L$2*L23)+($M$2*M23)+($N$2*N23)+($P$2*P23)+($R$2*R23)</f>
        <v>0</v>
      </c>
      <c r="U23" s="141" t="s">
        <v>103</v>
      </c>
      <c r="V23" s="2"/>
      <c r="W23" s="2"/>
      <c r="X23" s="2"/>
      <c r="Y23" s="16"/>
      <c r="Z23" s="16"/>
    </row>
    <row r="24" ht="22.5" customHeight="1">
      <c r="A24" s="153">
        <f>'Coordinator Data (Cost, Profit)'!$C$24</f>
        <v>45985</v>
      </c>
      <c r="B24" s="145"/>
      <c r="C24" s="144"/>
      <c r="D24" s="145"/>
      <c r="E24" s="146"/>
      <c r="F24" s="145"/>
      <c r="G24" s="145"/>
      <c r="H24" s="145"/>
      <c r="I24" s="145"/>
      <c r="J24" s="145"/>
      <c r="K24" s="145"/>
      <c r="L24" s="145"/>
      <c r="M24" s="145"/>
      <c r="N24" s="145"/>
      <c r="O24" s="147"/>
      <c r="P24" s="145"/>
      <c r="Q24" s="147"/>
      <c r="R24" s="145"/>
      <c r="S24" s="145"/>
      <c r="T24" s="145"/>
      <c r="U24" s="145"/>
      <c r="V24" s="2"/>
      <c r="W24" s="2"/>
      <c r="X24" s="2"/>
      <c r="Y24" s="16"/>
      <c r="Z24" s="16"/>
    </row>
    <row r="25" ht="25.5" customHeight="1">
      <c r="A25" s="154" t="s">
        <v>107</v>
      </c>
      <c r="B25" s="107"/>
      <c r="C25" s="155" t="s">
        <v>108</v>
      </c>
      <c r="D25" s="29"/>
      <c r="E25" s="23"/>
      <c r="F25" s="156" t="s">
        <v>47</v>
      </c>
      <c r="G25" s="157"/>
      <c r="H25" s="157"/>
      <c r="I25" s="157"/>
      <c r="J25" s="157"/>
      <c r="K25" s="157"/>
      <c r="L25" s="157"/>
      <c r="M25" s="158"/>
      <c r="N25" s="158"/>
      <c r="O25" s="158"/>
      <c r="P25" s="159"/>
      <c r="Q25" s="29"/>
      <c r="R25" s="160"/>
      <c r="S25" s="158"/>
      <c r="T25" s="158"/>
      <c r="U25" s="161"/>
      <c r="V25" s="162"/>
      <c r="W25" s="162"/>
      <c r="X25" s="162"/>
      <c r="Y25" s="163"/>
      <c r="Z25" s="163"/>
    </row>
    <row r="26" ht="12.0" customHeight="1">
      <c r="A26" s="2"/>
      <c r="B26" s="2"/>
      <c r="C26" s="2"/>
      <c r="D26" s="16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8"/>
      <c r="Q26" s="2"/>
      <c r="R26" s="165"/>
      <c r="S26" s="2"/>
      <c r="T26" s="2"/>
      <c r="U26" s="2"/>
      <c r="V26" s="2"/>
      <c r="W26" s="2"/>
      <c r="X26" s="2"/>
      <c r="Y26" s="2"/>
      <c r="Z26" s="2"/>
    </row>
    <row r="27" ht="12.0" customHeight="1">
      <c r="A27" s="2"/>
      <c r="B27" s="2"/>
      <c r="C27" s="2"/>
      <c r="D27" s="16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8"/>
      <c r="Q27" s="2"/>
      <c r="R27" s="165"/>
      <c r="S27" s="2"/>
      <c r="T27" s="2"/>
      <c r="U27" s="2"/>
      <c r="V27" s="2"/>
      <c r="W27" s="2"/>
      <c r="X27" s="2"/>
      <c r="Y27" s="2"/>
      <c r="Z27" s="2"/>
    </row>
    <row r="28" ht="12.0" customHeight="1">
      <c r="A28" s="2"/>
      <c r="B28" s="2"/>
      <c r="C28" s="2"/>
      <c r="D28" s="16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8"/>
      <c r="Q28" s="2"/>
      <c r="R28" s="165"/>
      <c r="S28" s="2"/>
      <c r="T28" s="2"/>
      <c r="U28" s="2"/>
      <c r="V28" s="2"/>
      <c r="W28" s="2"/>
      <c r="X28" s="2"/>
      <c r="Y28" s="2"/>
      <c r="Z28" s="2"/>
    </row>
    <row r="29" ht="12.0" customHeight="1">
      <c r="D29" s="166"/>
      <c r="P29" s="167"/>
      <c r="Q29" s="16"/>
      <c r="R29" s="168"/>
      <c r="V29" s="2"/>
      <c r="W29" s="2"/>
      <c r="X29" s="2"/>
    </row>
    <row r="30" ht="12.0" customHeight="1">
      <c r="D30" s="166"/>
      <c r="P30" s="167"/>
      <c r="Q30" s="16"/>
      <c r="R30" s="168"/>
      <c r="V30" s="2"/>
      <c r="W30" s="2"/>
      <c r="X30" s="2"/>
    </row>
    <row r="31" ht="12.0" customHeight="1">
      <c r="D31" s="166"/>
      <c r="P31" s="167"/>
      <c r="Q31" s="16"/>
      <c r="R31" s="168"/>
      <c r="V31" s="2"/>
      <c r="W31" s="2"/>
      <c r="X31" s="2"/>
    </row>
    <row r="32" ht="12.0" customHeight="1">
      <c r="D32" s="166"/>
      <c r="P32" s="167"/>
      <c r="Q32" s="16"/>
      <c r="R32" s="168"/>
      <c r="V32" s="2"/>
      <c r="W32" s="2"/>
      <c r="X32" s="2"/>
    </row>
    <row r="33" ht="12.0" customHeight="1">
      <c r="D33" s="166"/>
      <c r="P33" s="167"/>
      <c r="Q33" s="16"/>
      <c r="R33" s="168"/>
      <c r="V33" s="2"/>
      <c r="W33" s="2"/>
      <c r="X33" s="2"/>
    </row>
    <row r="34" ht="12.0" customHeight="1">
      <c r="D34" s="166"/>
      <c r="P34" s="167"/>
      <c r="Q34" s="16"/>
      <c r="R34" s="168"/>
      <c r="V34" s="2"/>
      <c r="W34" s="2"/>
      <c r="X34" s="2"/>
    </row>
    <row r="35" ht="12.0" customHeight="1">
      <c r="D35" s="166"/>
      <c r="P35" s="167"/>
      <c r="Q35" s="16"/>
      <c r="R35" s="168"/>
      <c r="V35" s="2"/>
      <c r="W35" s="2"/>
      <c r="X35" s="2"/>
    </row>
    <row r="36" ht="12.0" customHeight="1">
      <c r="D36" s="166"/>
      <c r="P36" s="167"/>
      <c r="Q36" s="16"/>
      <c r="R36" s="168"/>
      <c r="V36" s="2"/>
      <c r="W36" s="2"/>
      <c r="X36" s="2"/>
    </row>
    <row r="37" ht="12.0" customHeight="1">
      <c r="D37" s="166"/>
      <c r="P37" s="167"/>
      <c r="Q37" s="16"/>
      <c r="R37" s="168"/>
      <c r="V37" s="2"/>
      <c r="W37" s="2"/>
      <c r="X37" s="2"/>
    </row>
    <row r="38" ht="12.0" customHeight="1">
      <c r="D38" s="166"/>
      <c r="P38" s="167"/>
      <c r="Q38" s="16"/>
      <c r="R38" s="168"/>
      <c r="V38" s="2"/>
      <c r="W38" s="2"/>
      <c r="X38" s="2"/>
    </row>
    <row r="39" ht="12.0" customHeight="1">
      <c r="D39" s="166"/>
      <c r="P39" s="167"/>
      <c r="Q39" s="16"/>
      <c r="R39" s="168"/>
      <c r="V39" s="2"/>
      <c r="W39" s="2"/>
      <c r="X39" s="2"/>
    </row>
    <row r="40" ht="12.0" customHeight="1">
      <c r="D40" s="166"/>
      <c r="P40" s="167"/>
      <c r="Q40" s="16"/>
      <c r="R40" s="168"/>
      <c r="V40" s="2"/>
      <c r="W40" s="2"/>
      <c r="X40" s="2"/>
    </row>
    <row r="41" ht="12.0" customHeight="1">
      <c r="D41" s="166"/>
      <c r="P41" s="167"/>
      <c r="Q41" s="16"/>
      <c r="R41" s="168"/>
      <c r="V41" s="2"/>
      <c r="W41" s="2"/>
      <c r="X41" s="2"/>
    </row>
    <row r="42" ht="12.0" customHeight="1">
      <c r="D42" s="166"/>
      <c r="P42" s="167"/>
      <c r="Q42" s="16"/>
      <c r="R42" s="168"/>
      <c r="V42" s="2"/>
      <c r="W42" s="2"/>
      <c r="X42" s="2"/>
    </row>
    <row r="43" ht="12.0" customHeight="1">
      <c r="D43" s="166"/>
      <c r="P43" s="167"/>
      <c r="Q43" s="16"/>
      <c r="R43" s="168"/>
      <c r="V43" s="2"/>
      <c r="W43" s="2"/>
      <c r="X43" s="2"/>
    </row>
    <row r="44" ht="12.0" customHeight="1">
      <c r="D44" s="166"/>
      <c r="P44" s="167"/>
      <c r="Q44" s="16"/>
      <c r="R44" s="168"/>
      <c r="V44" s="2"/>
      <c r="W44" s="2"/>
      <c r="X44" s="2"/>
    </row>
    <row r="45" ht="12.0" customHeight="1">
      <c r="D45" s="166"/>
      <c r="P45" s="167"/>
      <c r="Q45" s="16"/>
      <c r="R45" s="168"/>
      <c r="V45" s="2"/>
      <c r="W45" s="2"/>
      <c r="X45" s="2"/>
    </row>
    <row r="46" ht="12.0" customHeight="1">
      <c r="D46" s="166"/>
      <c r="P46" s="167"/>
      <c r="Q46" s="16"/>
      <c r="R46" s="168"/>
      <c r="V46" s="2"/>
      <c r="W46" s="2"/>
      <c r="X46" s="2"/>
    </row>
    <row r="47" ht="12.0" customHeight="1">
      <c r="D47" s="166"/>
      <c r="P47" s="167"/>
      <c r="Q47" s="16"/>
      <c r="R47" s="168"/>
      <c r="V47" s="2"/>
      <c r="W47" s="2"/>
      <c r="X47" s="2"/>
    </row>
    <row r="48" ht="12.0" customHeight="1">
      <c r="D48" s="166"/>
      <c r="P48" s="167"/>
      <c r="Q48" s="16"/>
      <c r="R48" s="168"/>
      <c r="V48" s="2"/>
      <c r="W48" s="2"/>
      <c r="X48" s="2"/>
    </row>
    <row r="49" ht="12.0" customHeight="1">
      <c r="D49" s="166"/>
      <c r="P49" s="167"/>
      <c r="Q49" s="16"/>
      <c r="R49" s="168"/>
      <c r="V49" s="2"/>
      <c r="W49" s="2"/>
      <c r="X49" s="2"/>
    </row>
    <row r="50" ht="12.0" customHeight="1">
      <c r="D50" s="166"/>
      <c r="P50" s="167"/>
      <c r="Q50" s="16"/>
      <c r="R50" s="168"/>
      <c r="V50" s="2"/>
      <c r="W50" s="2"/>
      <c r="X50" s="2"/>
    </row>
    <row r="51" ht="12.0" customHeight="1">
      <c r="D51" s="166"/>
      <c r="P51" s="167"/>
      <c r="Q51" s="16"/>
      <c r="R51" s="168"/>
      <c r="V51" s="2"/>
      <c r="W51" s="2"/>
      <c r="X51" s="2"/>
    </row>
    <row r="52" ht="12.0" customHeight="1">
      <c r="D52" s="166"/>
      <c r="P52" s="167"/>
      <c r="Q52" s="16"/>
      <c r="R52" s="168"/>
      <c r="V52" s="2"/>
      <c r="W52" s="2"/>
      <c r="X52" s="2"/>
    </row>
    <row r="53" ht="12.0" customHeight="1">
      <c r="D53" s="166"/>
      <c r="P53" s="167"/>
      <c r="Q53" s="16"/>
      <c r="R53" s="168"/>
      <c r="V53" s="2"/>
      <c r="W53" s="2"/>
      <c r="X53" s="2"/>
    </row>
    <row r="54" ht="12.0" customHeight="1">
      <c r="D54" s="166"/>
      <c r="P54" s="167"/>
      <c r="Q54" s="16"/>
      <c r="R54" s="168"/>
      <c r="V54" s="2"/>
      <c r="W54" s="2"/>
      <c r="X54" s="2"/>
    </row>
    <row r="55" ht="12.0" customHeight="1">
      <c r="D55" s="166"/>
      <c r="P55" s="167"/>
      <c r="Q55" s="16"/>
      <c r="R55" s="168"/>
      <c r="V55" s="2"/>
      <c r="W55" s="2"/>
      <c r="X55" s="2"/>
    </row>
    <row r="56" ht="12.0" customHeight="1">
      <c r="D56" s="166"/>
      <c r="P56" s="167"/>
      <c r="Q56" s="16"/>
      <c r="R56" s="168"/>
      <c r="V56" s="2"/>
      <c r="W56" s="2"/>
      <c r="X56" s="2"/>
    </row>
    <row r="57" ht="12.0" customHeight="1">
      <c r="D57" s="166"/>
      <c r="P57" s="167"/>
      <c r="Q57" s="16"/>
      <c r="R57" s="168"/>
      <c r="V57" s="2"/>
      <c r="W57" s="2"/>
      <c r="X57" s="2"/>
    </row>
    <row r="58" ht="12.0" customHeight="1">
      <c r="D58" s="166"/>
      <c r="P58" s="167"/>
      <c r="Q58" s="16"/>
      <c r="R58" s="168"/>
      <c r="V58" s="2"/>
      <c r="W58" s="2"/>
      <c r="X58" s="2"/>
    </row>
    <row r="59" ht="12.0" customHeight="1">
      <c r="D59" s="166"/>
      <c r="P59" s="167"/>
      <c r="Q59" s="16"/>
      <c r="R59" s="168"/>
      <c r="V59" s="2"/>
      <c r="W59" s="2"/>
      <c r="X59" s="2"/>
    </row>
    <row r="60" ht="12.0" customHeight="1">
      <c r="D60" s="166"/>
      <c r="P60" s="167"/>
      <c r="Q60" s="16"/>
      <c r="R60" s="168"/>
      <c r="V60" s="2"/>
      <c r="W60" s="2"/>
      <c r="X60" s="2"/>
    </row>
    <row r="61" ht="12.0" customHeight="1">
      <c r="D61" s="166"/>
      <c r="P61" s="167"/>
      <c r="Q61" s="16"/>
      <c r="R61" s="168"/>
      <c r="V61" s="2"/>
      <c r="W61" s="2"/>
      <c r="X61" s="2"/>
    </row>
    <row r="62" ht="12.0" customHeight="1">
      <c r="D62" s="166"/>
      <c r="P62" s="167"/>
      <c r="Q62" s="16"/>
      <c r="R62" s="168"/>
      <c r="V62" s="2"/>
      <c r="W62" s="2"/>
      <c r="X62" s="2"/>
    </row>
    <row r="63" ht="12.0" customHeight="1">
      <c r="D63" s="166"/>
      <c r="P63" s="167"/>
      <c r="Q63" s="16"/>
      <c r="R63" s="168"/>
      <c r="V63" s="2"/>
      <c r="W63" s="2"/>
      <c r="X63" s="2"/>
    </row>
    <row r="64" ht="12.0" customHeight="1">
      <c r="D64" s="166"/>
      <c r="P64" s="167"/>
      <c r="Q64" s="16"/>
      <c r="R64" s="168"/>
      <c r="V64" s="2"/>
      <c r="W64" s="2"/>
      <c r="X64" s="2"/>
    </row>
    <row r="65" ht="12.0" customHeight="1">
      <c r="D65" s="166"/>
      <c r="P65" s="167"/>
      <c r="Q65" s="16"/>
      <c r="R65" s="168"/>
      <c r="V65" s="2"/>
      <c r="W65" s="2"/>
      <c r="X65" s="2"/>
    </row>
    <row r="66" ht="12.0" customHeight="1">
      <c r="D66" s="166"/>
      <c r="P66" s="167"/>
      <c r="Q66" s="16"/>
      <c r="R66" s="168"/>
      <c r="V66" s="2"/>
      <c r="W66" s="2"/>
      <c r="X66" s="2"/>
    </row>
    <row r="67" ht="12.0" customHeight="1">
      <c r="D67" s="166"/>
      <c r="P67" s="167"/>
      <c r="Q67" s="16"/>
      <c r="R67" s="168"/>
      <c r="V67" s="2"/>
      <c r="W67" s="2"/>
      <c r="X67" s="2"/>
    </row>
    <row r="68" ht="12.0" customHeight="1">
      <c r="D68" s="166"/>
      <c r="P68" s="167"/>
      <c r="Q68" s="16"/>
      <c r="R68" s="168"/>
      <c r="V68" s="2"/>
      <c r="W68" s="2"/>
      <c r="X68" s="2"/>
    </row>
    <row r="69" ht="12.0" customHeight="1">
      <c r="D69" s="166"/>
      <c r="P69" s="167"/>
      <c r="Q69" s="16"/>
      <c r="R69" s="168"/>
      <c r="V69" s="2"/>
      <c r="W69" s="2"/>
      <c r="X69" s="2"/>
    </row>
    <row r="70" ht="12.0" customHeight="1">
      <c r="D70" s="166"/>
      <c r="P70" s="167"/>
      <c r="Q70" s="16"/>
      <c r="R70" s="168"/>
      <c r="V70" s="2"/>
      <c r="W70" s="2"/>
      <c r="X70" s="2"/>
    </row>
    <row r="71" ht="12.0" customHeight="1">
      <c r="D71" s="166"/>
      <c r="P71" s="167"/>
      <c r="Q71" s="16"/>
      <c r="R71" s="168"/>
      <c r="V71" s="2"/>
      <c r="W71" s="2"/>
      <c r="X71" s="2"/>
    </row>
    <row r="72" ht="12.0" customHeight="1">
      <c r="D72" s="166"/>
      <c r="P72" s="167"/>
      <c r="Q72" s="16"/>
      <c r="R72" s="168"/>
      <c r="V72" s="2"/>
      <c r="W72" s="2"/>
      <c r="X72" s="2"/>
    </row>
    <row r="73" ht="12.0" customHeight="1">
      <c r="D73" s="166"/>
      <c r="P73" s="167"/>
      <c r="Q73" s="16"/>
      <c r="R73" s="168"/>
      <c r="V73" s="2"/>
      <c r="W73" s="2"/>
      <c r="X73" s="2"/>
    </row>
    <row r="74" ht="12.0" customHeight="1">
      <c r="D74" s="166"/>
      <c r="P74" s="167"/>
      <c r="Q74" s="16"/>
      <c r="R74" s="168"/>
      <c r="V74" s="2"/>
      <c r="W74" s="2"/>
      <c r="X74" s="2"/>
    </row>
    <row r="75" ht="12.0" customHeight="1">
      <c r="D75" s="166"/>
      <c r="P75" s="167"/>
      <c r="Q75" s="16"/>
      <c r="R75" s="168"/>
      <c r="V75" s="2"/>
      <c r="W75" s="2"/>
      <c r="X75" s="2"/>
    </row>
    <row r="76" ht="12.0" customHeight="1">
      <c r="D76" s="166"/>
      <c r="P76" s="167"/>
      <c r="Q76" s="16"/>
      <c r="R76" s="168"/>
      <c r="V76" s="2"/>
      <c r="W76" s="2"/>
      <c r="X76" s="2"/>
    </row>
    <row r="77" ht="12.0" customHeight="1">
      <c r="D77" s="166"/>
      <c r="P77" s="167"/>
      <c r="Q77" s="16"/>
      <c r="R77" s="168"/>
      <c r="V77" s="2"/>
      <c r="W77" s="2"/>
      <c r="X77" s="2"/>
    </row>
    <row r="78" ht="12.0" customHeight="1">
      <c r="D78" s="166"/>
      <c r="P78" s="167"/>
      <c r="Q78" s="16"/>
      <c r="R78" s="168"/>
      <c r="V78" s="2"/>
      <c r="W78" s="2"/>
      <c r="X78" s="2"/>
    </row>
    <row r="79" ht="12.0" customHeight="1">
      <c r="D79" s="166"/>
      <c r="P79" s="167"/>
      <c r="Q79" s="16"/>
      <c r="R79" s="168"/>
      <c r="V79" s="2"/>
      <c r="W79" s="2"/>
      <c r="X79" s="2"/>
    </row>
    <row r="80" ht="12.0" customHeight="1">
      <c r="D80" s="166"/>
      <c r="P80" s="167"/>
      <c r="Q80" s="16"/>
      <c r="R80" s="168"/>
      <c r="V80" s="2"/>
      <c r="W80" s="2"/>
      <c r="X80" s="2"/>
    </row>
    <row r="81" ht="12.0" customHeight="1">
      <c r="D81" s="166"/>
      <c r="P81" s="167"/>
      <c r="Q81" s="16"/>
      <c r="R81" s="168"/>
      <c r="V81" s="2"/>
      <c r="W81" s="2"/>
      <c r="X81" s="2"/>
    </row>
    <row r="82" ht="12.0" customHeight="1">
      <c r="D82" s="166"/>
      <c r="P82" s="167"/>
      <c r="Q82" s="16"/>
      <c r="R82" s="168"/>
      <c r="V82" s="2"/>
      <c r="W82" s="2"/>
      <c r="X82" s="2"/>
    </row>
    <row r="83" ht="12.0" customHeight="1">
      <c r="D83" s="166"/>
      <c r="P83" s="167"/>
      <c r="Q83" s="16"/>
      <c r="R83" s="168"/>
      <c r="V83" s="2"/>
      <c r="W83" s="2"/>
      <c r="X83" s="2"/>
    </row>
    <row r="84" ht="12.0" customHeight="1">
      <c r="D84" s="166"/>
      <c r="P84" s="167"/>
      <c r="Q84" s="16"/>
      <c r="R84" s="168"/>
      <c r="V84" s="2"/>
      <c r="W84" s="2"/>
      <c r="X84" s="2"/>
    </row>
    <row r="85" ht="12.0" customHeight="1">
      <c r="D85" s="166"/>
      <c r="P85" s="167"/>
      <c r="Q85" s="16"/>
      <c r="R85" s="168"/>
      <c r="V85" s="2"/>
      <c r="W85" s="2"/>
      <c r="X85" s="2"/>
    </row>
    <row r="86" ht="12.0" customHeight="1">
      <c r="D86" s="166"/>
      <c r="P86" s="167"/>
      <c r="Q86" s="16"/>
      <c r="R86" s="168"/>
      <c r="V86" s="2"/>
      <c r="W86" s="2"/>
      <c r="X86" s="2"/>
    </row>
    <row r="87" ht="12.0" customHeight="1">
      <c r="D87" s="166"/>
      <c r="P87" s="167"/>
      <c r="Q87" s="16"/>
      <c r="R87" s="168"/>
      <c r="V87" s="2"/>
      <c r="W87" s="2"/>
      <c r="X87" s="2"/>
    </row>
    <row r="88" ht="12.0" customHeight="1">
      <c r="D88" s="166"/>
      <c r="P88" s="167"/>
      <c r="Q88" s="16"/>
      <c r="R88" s="168"/>
      <c r="V88" s="2"/>
      <c r="W88" s="2"/>
      <c r="X88" s="2"/>
    </row>
    <row r="89" ht="12.0" customHeight="1">
      <c r="D89" s="166"/>
      <c r="P89" s="167"/>
      <c r="Q89" s="16"/>
      <c r="R89" s="168"/>
      <c r="V89" s="2"/>
      <c r="W89" s="2"/>
      <c r="X89" s="2"/>
    </row>
    <row r="90" ht="12.0" customHeight="1">
      <c r="D90" s="166"/>
      <c r="P90" s="167"/>
      <c r="Q90" s="16"/>
      <c r="R90" s="168"/>
      <c r="V90" s="2"/>
      <c r="W90" s="2"/>
      <c r="X90" s="2"/>
    </row>
    <row r="91" ht="12.0" customHeight="1">
      <c r="D91" s="166"/>
      <c r="P91" s="167"/>
      <c r="Q91" s="16"/>
      <c r="R91" s="168"/>
      <c r="V91" s="2"/>
      <c r="W91" s="2"/>
      <c r="X91" s="2"/>
    </row>
    <row r="92" ht="12.0" customHeight="1">
      <c r="D92" s="166"/>
      <c r="P92" s="167"/>
      <c r="Q92" s="16"/>
      <c r="R92" s="168"/>
      <c r="V92" s="2"/>
      <c r="W92" s="2"/>
      <c r="X92" s="2"/>
    </row>
    <row r="93" ht="12.0" customHeight="1">
      <c r="D93" s="166"/>
      <c r="P93" s="167"/>
      <c r="Q93" s="16"/>
      <c r="R93" s="168"/>
      <c r="V93" s="2"/>
      <c r="W93" s="2"/>
      <c r="X93" s="2"/>
    </row>
    <row r="94" ht="12.0" customHeight="1">
      <c r="D94" s="166"/>
      <c r="P94" s="167"/>
      <c r="Q94" s="16"/>
      <c r="R94" s="168"/>
      <c r="V94" s="2"/>
      <c r="W94" s="2"/>
      <c r="X94" s="2"/>
    </row>
    <row r="95" ht="12.0" customHeight="1">
      <c r="D95" s="166"/>
      <c r="P95" s="167"/>
      <c r="Q95" s="16"/>
      <c r="R95" s="168"/>
      <c r="V95" s="2"/>
      <c r="W95" s="2"/>
      <c r="X95" s="2"/>
    </row>
    <row r="96" ht="12.0" customHeight="1">
      <c r="D96" s="166"/>
      <c r="P96" s="167"/>
      <c r="Q96" s="16"/>
      <c r="R96" s="168"/>
      <c r="V96" s="2"/>
      <c r="W96" s="2"/>
      <c r="X96" s="2"/>
    </row>
    <row r="97" ht="12.0" customHeight="1">
      <c r="D97" s="166"/>
      <c r="P97" s="167"/>
      <c r="Q97" s="16"/>
      <c r="R97" s="168"/>
      <c r="V97" s="2"/>
      <c r="W97" s="2"/>
      <c r="X97" s="2"/>
    </row>
    <row r="98" ht="12.0" customHeight="1">
      <c r="D98" s="166"/>
      <c r="P98" s="167"/>
      <c r="Q98" s="16"/>
      <c r="R98" s="168"/>
      <c r="V98" s="2"/>
      <c r="W98" s="2"/>
      <c r="X98" s="2"/>
    </row>
    <row r="99" ht="12.0" customHeight="1">
      <c r="D99" s="166"/>
      <c r="P99" s="167"/>
      <c r="Q99" s="16"/>
      <c r="R99" s="168"/>
      <c r="V99" s="2"/>
      <c r="W99" s="2"/>
      <c r="X99" s="2"/>
    </row>
    <row r="100" ht="12.0" customHeight="1">
      <c r="D100" s="166"/>
      <c r="P100" s="167"/>
      <c r="Q100" s="16"/>
      <c r="R100" s="168"/>
      <c r="V100" s="2"/>
      <c r="W100" s="2"/>
      <c r="X100" s="2"/>
    </row>
    <row r="101" ht="12.0" customHeight="1">
      <c r="D101" s="166"/>
      <c r="P101" s="167"/>
      <c r="Q101" s="16"/>
      <c r="R101" s="168"/>
      <c r="V101" s="2"/>
      <c r="W101" s="2"/>
      <c r="X101" s="2"/>
    </row>
    <row r="102" ht="12.0" customHeight="1">
      <c r="D102" s="166"/>
      <c r="P102" s="167"/>
      <c r="Q102" s="16"/>
      <c r="R102" s="168"/>
      <c r="V102" s="2"/>
      <c r="W102" s="2"/>
      <c r="X102" s="2"/>
    </row>
    <row r="103" ht="12.0" customHeight="1">
      <c r="D103" s="166"/>
      <c r="P103" s="167"/>
      <c r="Q103" s="16"/>
      <c r="R103" s="168"/>
      <c r="V103" s="2"/>
      <c r="W103" s="2"/>
      <c r="X103" s="2"/>
    </row>
    <row r="104" ht="12.0" customHeight="1">
      <c r="D104" s="166"/>
      <c r="P104" s="167"/>
      <c r="Q104" s="16"/>
      <c r="R104" s="168"/>
      <c r="V104" s="2"/>
      <c r="W104" s="2"/>
      <c r="X104" s="2"/>
    </row>
    <row r="105" ht="12.0" customHeight="1">
      <c r="D105" s="166"/>
      <c r="P105" s="167"/>
      <c r="Q105" s="16"/>
      <c r="R105" s="168"/>
      <c r="V105" s="2"/>
      <c r="W105" s="2"/>
      <c r="X105" s="2"/>
    </row>
    <row r="106" ht="12.0" customHeight="1">
      <c r="D106" s="166"/>
      <c r="P106" s="167"/>
      <c r="Q106" s="16"/>
      <c r="R106" s="168"/>
      <c r="V106" s="2"/>
      <c r="W106" s="2"/>
      <c r="X106" s="2"/>
    </row>
    <row r="107" ht="12.0" customHeight="1">
      <c r="D107" s="166"/>
      <c r="P107" s="167"/>
      <c r="Q107" s="16"/>
      <c r="R107" s="168"/>
      <c r="V107" s="2"/>
      <c r="W107" s="2"/>
      <c r="X107" s="2"/>
    </row>
    <row r="108" ht="12.0" customHeight="1">
      <c r="D108" s="166"/>
      <c r="P108" s="167"/>
      <c r="Q108" s="16"/>
      <c r="R108" s="168"/>
      <c r="V108" s="2"/>
      <c r="W108" s="2"/>
      <c r="X108" s="2"/>
    </row>
    <row r="109" ht="12.0" customHeight="1">
      <c r="D109" s="166"/>
      <c r="P109" s="167"/>
      <c r="Q109" s="16"/>
      <c r="R109" s="168"/>
      <c r="V109" s="2"/>
      <c r="W109" s="2"/>
      <c r="X109" s="2"/>
    </row>
    <row r="110" ht="12.0" customHeight="1">
      <c r="D110" s="166"/>
      <c r="P110" s="167"/>
      <c r="Q110" s="16"/>
      <c r="R110" s="168"/>
      <c r="V110" s="2"/>
      <c r="W110" s="2"/>
      <c r="X110" s="2"/>
    </row>
    <row r="111" ht="12.0" customHeight="1">
      <c r="D111" s="166"/>
      <c r="P111" s="167"/>
      <c r="Q111" s="16"/>
      <c r="R111" s="168"/>
      <c r="V111" s="2"/>
      <c r="W111" s="2"/>
      <c r="X111" s="2"/>
    </row>
    <row r="112" ht="12.0" customHeight="1">
      <c r="D112" s="166"/>
      <c r="P112" s="167"/>
      <c r="Q112" s="16"/>
      <c r="R112" s="168"/>
      <c r="V112" s="2"/>
      <c r="W112" s="2"/>
      <c r="X112" s="2"/>
    </row>
    <row r="113" ht="12.0" customHeight="1">
      <c r="D113" s="166"/>
      <c r="P113" s="167"/>
      <c r="Q113" s="16"/>
      <c r="R113" s="168"/>
      <c r="V113" s="2"/>
      <c r="W113" s="2"/>
      <c r="X113" s="2"/>
    </row>
    <row r="114" ht="12.0" customHeight="1">
      <c r="D114" s="166"/>
      <c r="P114" s="167"/>
      <c r="Q114" s="16"/>
      <c r="R114" s="168"/>
      <c r="V114" s="2"/>
      <c r="W114" s="2"/>
      <c r="X114" s="2"/>
    </row>
    <row r="115" ht="12.0" customHeight="1">
      <c r="D115" s="166"/>
      <c r="P115" s="167"/>
      <c r="Q115" s="16"/>
      <c r="R115" s="168"/>
      <c r="V115" s="2"/>
      <c r="W115" s="2"/>
      <c r="X115" s="2"/>
    </row>
    <row r="116" ht="12.0" customHeight="1">
      <c r="D116" s="166"/>
      <c r="P116" s="167"/>
      <c r="Q116" s="16"/>
      <c r="R116" s="168"/>
      <c r="V116" s="2"/>
      <c r="W116" s="2"/>
      <c r="X116" s="2"/>
    </row>
    <row r="117" ht="12.0" customHeight="1">
      <c r="D117" s="166"/>
      <c r="P117" s="167"/>
      <c r="Q117" s="16"/>
      <c r="R117" s="168"/>
      <c r="V117" s="2"/>
      <c r="W117" s="2"/>
      <c r="X117" s="2"/>
    </row>
    <row r="118" ht="12.0" customHeight="1">
      <c r="D118" s="166"/>
      <c r="P118" s="167"/>
      <c r="Q118" s="16"/>
      <c r="R118" s="168"/>
      <c r="V118" s="2"/>
      <c r="W118" s="2"/>
      <c r="X118" s="2"/>
    </row>
    <row r="119" ht="12.0" customHeight="1">
      <c r="D119" s="166"/>
      <c r="P119" s="167"/>
      <c r="Q119" s="16"/>
      <c r="R119" s="168"/>
      <c r="V119" s="2"/>
      <c r="W119" s="2"/>
      <c r="X119" s="2"/>
    </row>
    <row r="120" ht="12.0" customHeight="1">
      <c r="D120" s="166"/>
      <c r="P120" s="167"/>
      <c r="Q120" s="16"/>
      <c r="R120" s="168"/>
      <c r="V120" s="2"/>
      <c r="W120" s="2"/>
      <c r="X120" s="2"/>
    </row>
    <row r="121" ht="12.0" customHeight="1">
      <c r="D121" s="166"/>
      <c r="P121" s="167"/>
      <c r="Q121" s="16"/>
      <c r="R121" s="168"/>
      <c r="V121" s="2"/>
      <c r="W121" s="2"/>
      <c r="X121" s="2"/>
    </row>
    <row r="122" ht="12.0" customHeight="1">
      <c r="D122" s="166"/>
      <c r="P122" s="167"/>
      <c r="Q122" s="16"/>
      <c r="R122" s="168"/>
      <c r="V122" s="2"/>
      <c r="W122" s="2"/>
      <c r="X122" s="2"/>
    </row>
    <row r="123" ht="12.0" customHeight="1">
      <c r="D123" s="166"/>
      <c r="P123" s="167"/>
      <c r="Q123" s="16"/>
      <c r="R123" s="168"/>
      <c r="V123" s="2"/>
      <c r="W123" s="2"/>
      <c r="X123" s="2"/>
    </row>
    <row r="124" ht="12.0" customHeight="1">
      <c r="D124" s="166"/>
      <c r="P124" s="167"/>
      <c r="Q124" s="16"/>
      <c r="R124" s="168"/>
      <c r="V124" s="2"/>
      <c r="W124" s="2"/>
      <c r="X124" s="2"/>
    </row>
    <row r="125" ht="12.0" customHeight="1">
      <c r="D125" s="166"/>
      <c r="P125" s="167"/>
      <c r="Q125" s="16"/>
      <c r="R125" s="168"/>
      <c r="V125" s="2"/>
      <c r="W125" s="2"/>
      <c r="X125" s="2"/>
    </row>
    <row r="126" ht="12.0" customHeight="1">
      <c r="D126" s="166"/>
      <c r="P126" s="167"/>
      <c r="Q126" s="16"/>
      <c r="R126" s="168"/>
      <c r="V126" s="2"/>
      <c r="W126" s="2"/>
      <c r="X126" s="2"/>
    </row>
    <row r="127" ht="12.0" customHeight="1">
      <c r="D127" s="166"/>
      <c r="P127" s="167"/>
      <c r="Q127" s="16"/>
      <c r="R127" s="168"/>
      <c r="V127" s="2"/>
      <c r="W127" s="2"/>
      <c r="X127" s="2"/>
    </row>
    <row r="128" ht="12.0" customHeight="1">
      <c r="D128" s="166"/>
      <c r="P128" s="167"/>
      <c r="Q128" s="16"/>
      <c r="R128" s="168"/>
      <c r="V128" s="2"/>
      <c r="W128" s="2"/>
      <c r="X128" s="2"/>
    </row>
    <row r="129" ht="12.0" customHeight="1">
      <c r="D129" s="166"/>
      <c r="P129" s="167"/>
      <c r="Q129" s="16"/>
      <c r="R129" s="168"/>
      <c r="V129" s="2"/>
      <c r="W129" s="2"/>
      <c r="X129" s="2"/>
    </row>
    <row r="130" ht="12.0" customHeight="1">
      <c r="D130" s="166"/>
      <c r="P130" s="167"/>
      <c r="Q130" s="16"/>
      <c r="R130" s="168"/>
      <c r="V130" s="2"/>
      <c r="W130" s="2"/>
      <c r="X130" s="2"/>
    </row>
    <row r="131" ht="12.0" customHeight="1">
      <c r="D131" s="166"/>
      <c r="P131" s="167"/>
      <c r="Q131" s="16"/>
      <c r="R131" s="168"/>
      <c r="V131" s="2"/>
      <c r="W131" s="2"/>
      <c r="X131" s="2"/>
    </row>
    <row r="132" ht="12.0" customHeight="1">
      <c r="D132" s="166"/>
      <c r="P132" s="167"/>
      <c r="Q132" s="16"/>
      <c r="R132" s="168"/>
      <c r="V132" s="2"/>
      <c r="W132" s="2"/>
      <c r="X132" s="2"/>
    </row>
    <row r="133" ht="12.0" customHeight="1">
      <c r="D133" s="166"/>
      <c r="P133" s="167"/>
      <c r="Q133" s="16"/>
      <c r="R133" s="168"/>
      <c r="V133" s="2"/>
      <c r="W133" s="2"/>
      <c r="X133" s="2"/>
    </row>
    <row r="134" ht="12.0" customHeight="1">
      <c r="D134" s="166"/>
      <c r="P134" s="167"/>
      <c r="Q134" s="16"/>
      <c r="R134" s="168"/>
      <c r="V134" s="2"/>
      <c r="W134" s="2"/>
      <c r="X134" s="2"/>
    </row>
    <row r="135" ht="12.0" customHeight="1">
      <c r="D135" s="166"/>
      <c r="P135" s="167"/>
      <c r="Q135" s="16"/>
      <c r="R135" s="168"/>
      <c r="V135" s="2"/>
      <c r="W135" s="2"/>
      <c r="X135" s="2"/>
    </row>
    <row r="136" ht="12.0" customHeight="1">
      <c r="D136" s="166"/>
      <c r="P136" s="167"/>
      <c r="Q136" s="16"/>
      <c r="R136" s="168"/>
      <c r="V136" s="2"/>
      <c r="W136" s="2"/>
      <c r="X136" s="2"/>
    </row>
    <row r="137" ht="12.0" customHeight="1">
      <c r="D137" s="166"/>
      <c r="P137" s="167"/>
      <c r="Q137" s="16"/>
      <c r="R137" s="168"/>
      <c r="V137" s="2"/>
      <c r="W137" s="2"/>
      <c r="X137" s="2"/>
    </row>
    <row r="138" ht="12.0" customHeight="1">
      <c r="D138" s="166"/>
      <c r="P138" s="167"/>
      <c r="Q138" s="16"/>
      <c r="R138" s="168"/>
      <c r="V138" s="2"/>
      <c r="W138" s="2"/>
      <c r="X138" s="2"/>
    </row>
    <row r="139" ht="12.0" customHeight="1">
      <c r="D139" s="166"/>
      <c r="P139" s="167"/>
      <c r="Q139" s="16"/>
      <c r="R139" s="168"/>
      <c r="V139" s="2"/>
      <c r="W139" s="2"/>
      <c r="X139" s="2"/>
    </row>
    <row r="140" ht="12.0" customHeight="1">
      <c r="D140" s="166"/>
      <c r="P140" s="167"/>
      <c r="Q140" s="16"/>
      <c r="R140" s="168"/>
      <c r="V140" s="2"/>
      <c r="W140" s="2"/>
      <c r="X140" s="2"/>
    </row>
    <row r="141" ht="12.0" customHeight="1">
      <c r="D141" s="166"/>
      <c r="P141" s="167"/>
      <c r="Q141" s="16"/>
      <c r="R141" s="168"/>
      <c r="V141" s="2"/>
      <c r="W141" s="2"/>
      <c r="X141" s="2"/>
    </row>
    <row r="142" ht="12.0" customHeight="1">
      <c r="D142" s="166"/>
      <c r="P142" s="167"/>
      <c r="Q142" s="16"/>
      <c r="R142" s="168"/>
      <c r="V142" s="2"/>
      <c r="W142" s="2"/>
      <c r="X142" s="2"/>
    </row>
    <row r="143" ht="12.0" customHeight="1">
      <c r="D143" s="166"/>
      <c r="P143" s="167"/>
      <c r="Q143" s="16"/>
      <c r="R143" s="168"/>
      <c r="V143" s="2"/>
      <c r="W143" s="2"/>
      <c r="X143" s="2"/>
    </row>
    <row r="144" ht="12.0" customHeight="1">
      <c r="D144" s="166"/>
      <c r="P144" s="167"/>
      <c r="Q144" s="16"/>
      <c r="R144" s="168"/>
      <c r="V144" s="2"/>
      <c r="W144" s="2"/>
      <c r="X144" s="2"/>
    </row>
    <row r="145" ht="12.0" customHeight="1">
      <c r="D145" s="166"/>
      <c r="P145" s="167"/>
      <c r="Q145" s="16"/>
      <c r="R145" s="168"/>
      <c r="V145" s="2"/>
      <c r="W145" s="2"/>
      <c r="X145" s="2"/>
    </row>
    <row r="146" ht="12.0" customHeight="1">
      <c r="D146" s="166"/>
      <c r="P146" s="167"/>
      <c r="Q146" s="16"/>
      <c r="R146" s="168"/>
      <c r="V146" s="2"/>
      <c r="W146" s="2"/>
      <c r="X146" s="2"/>
    </row>
    <row r="147" ht="12.0" customHeight="1">
      <c r="D147" s="166"/>
      <c r="P147" s="167"/>
      <c r="Q147" s="16"/>
      <c r="R147" s="168"/>
      <c r="V147" s="2"/>
      <c r="W147" s="2"/>
      <c r="X147" s="2"/>
    </row>
    <row r="148" ht="12.0" customHeight="1">
      <c r="D148" s="166"/>
      <c r="P148" s="167"/>
      <c r="Q148" s="16"/>
      <c r="R148" s="168"/>
      <c r="V148" s="2"/>
      <c r="W148" s="2"/>
      <c r="X148" s="2"/>
    </row>
    <row r="149" ht="12.0" customHeight="1">
      <c r="D149" s="166"/>
      <c r="P149" s="167"/>
      <c r="Q149" s="16"/>
      <c r="R149" s="168"/>
      <c r="V149" s="2"/>
      <c r="W149" s="2"/>
      <c r="X149" s="2"/>
    </row>
    <row r="150" ht="12.0" customHeight="1">
      <c r="D150" s="166"/>
      <c r="P150" s="167"/>
      <c r="Q150" s="16"/>
      <c r="R150" s="168"/>
      <c r="V150" s="2"/>
      <c r="W150" s="2"/>
      <c r="X150" s="2"/>
    </row>
    <row r="151" ht="12.0" customHeight="1">
      <c r="D151" s="166"/>
      <c r="P151" s="167"/>
      <c r="Q151" s="16"/>
      <c r="R151" s="168"/>
      <c r="V151" s="2"/>
      <c r="W151" s="2"/>
      <c r="X151" s="2"/>
    </row>
    <row r="152" ht="12.0" customHeight="1">
      <c r="D152" s="166"/>
      <c r="P152" s="167"/>
      <c r="Q152" s="16"/>
      <c r="R152" s="168"/>
      <c r="V152" s="2"/>
      <c r="W152" s="2"/>
      <c r="X152" s="2"/>
    </row>
    <row r="153" ht="12.0" customHeight="1">
      <c r="D153" s="166"/>
      <c r="P153" s="167"/>
      <c r="Q153" s="16"/>
      <c r="R153" s="168"/>
      <c r="V153" s="2"/>
      <c r="W153" s="2"/>
      <c r="X153" s="2"/>
    </row>
    <row r="154" ht="12.0" customHeight="1">
      <c r="D154" s="166"/>
      <c r="P154" s="167"/>
      <c r="Q154" s="16"/>
      <c r="R154" s="168"/>
      <c r="V154" s="2"/>
      <c r="W154" s="2"/>
      <c r="X154" s="2"/>
    </row>
    <row r="155" ht="12.0" customHeight="1">
      <c r="D155" s="166"/>
      <c r="P155" s="167"/>
      <c r="Q155" s="16"/>
      <c r="R155" s="168"/>
      <c r="V155" s="2"/>
      <c r="W155" s="2"/>
      <c r="X155" s="2"/>
    </row>
    <row r="156" ht="12.0" customHeight="1">
      <c r="D156" s="166"/>
      <c r="P156" s="167"/>
      <c r="Q156" s="16"/>
      <c r="R156" s="168"/>
      <c r="V156" s="2"/>
      <c r="W156" s="2"/>
      <c r="X156" s="2"/>
    </row>
    <row r="157" ht="12.0" customHeight="1">
      <c r="D157" s="166"/>
      <c r="P157" s="167"/>
      <c r="Q157" s="16"/>
      <c r="R157" s="168"/>
      <c r="V157" s="2"/>
      <c r="W157" s="2"/>
      <c r="X157" s="2"/>
    </row>
    <row r="158" ht="12.0" customHeight="1">
      <c r="D158" s="166"/>
      <c r="P158" s="167"/>
      <c r="Q158" s="16"/>
      <c r="R158" s="168"/>
      <c r="V158" s="2"/>
      <c r="W158" s="2"/>
      <c r="X158" s="2"/>
    </row>
    <row r="159" ht="12.0" customHeight="1">
      <c r="D159" s="166"/>
      <c r="P159" s="167"/>
      <c r="Q159" s="16"/>
      <c r="R159" s="168"/>
      <c r="V159" s="2"/>
      <c r="W159" s="2"/>
      <c r="X159" s="2"/>
    </row>
    <row r="160" ht="12.0" customHeight="1">
      <c r="D160" s="166"/>
      <c r="P160" s="167"/>
      <c r="Q160" s="16"/>
      <c r="R160" s="168"/>
      <c r="V160" s="2"/>
      <c r="W160" s="2"/>
      <c r="X160" s="2"/>
    </row>
    <row r="161" ht="12.0" customHeight="1">
      <c r="D161" s="166"/>
      <c r="P161" s="167"/>
      <c r="Q161" s="16"/>
      <c r="R161" s="168"/>
      <c r="V161" s="2"/>
      <c r="W161" s="2"/>
      <c r="X161" s="2"/>
    </row>
    <row r="162" ht="12.0" customHeight="1">
      <c r="D162" s="166"/>
      <c r="P162" s="167"/>
      <c r="Q162" s="16"/>
      <c r="R162" s="168"/>
      <c r="V162" s="2"/>
      <c r="W162" s="2"/>
      <c r="X162" s="2"/>
    </row>
    <row r="163" ht="12.0" customHeight="1">
      <c r="D163" s="166"/>
      <c r="P163" s="167"/>
      <c r="Q163" s="16"/>
      <c r="R163" s="168"/>
      <c r="V163" s="2"/>
      <c r="W163" s="2"/>
      <c r="X163" s="2"/>
    </row>
    <row r="164" ht="12.0" customHeight="1">
      <c r="D164" s="166"/>
      <c r="P164" s="167"/>
      <c r="Q164" s="16"/>
      <c r="R164" s="168"/>
      <c r="V164" s="2"/>
      <c r="W164" s="2"/>
      <c r="X164" s="2"/>
    </row>
    <row r="165" ht="12.0" customHeight="1">
      <c r="D165" s="166"/>
      <c r="P165" s="167"/>
      <c r="Q165" s="16"/>
      <c r="R165" s="168"/>
      <c r="V165" s="2"/>
      <c r="W165" s="2"/>
      <c r="X165" s="2"/>
    </row>
    <row r="166" ht="12.0" customHeight="1">
      <c r="D166" s="166"/>
      <c r="P166" s="167"/>
      <c r="Q166" s="16"/>
      <c r="R166" s="168"/>
      <c r="V166" s="2"/>
      <c r="W166" s="2"/>
      <c r="X166" s="2"/>
    </row>
    <row r="167" ht="12.0" customHeight="1">
      <c r="D167" s="166"/>
      <c r="P167" s="167"/>
      <c r="Q167" s="16"/>
      <c r="R167" s="168"/>
      <c r="V167" s="2"/>
      <c r="W167" s="2"/>
      <c r="X167" s="2"/>
    </row>
    <row r="168" ht="12.0" customHeight="1">
      <c r="D168" s="166"/>
      <c r="P168" s="167"/>
      <c r="Q168" s="16"/>
      <c r="R168" s="168"/>
      <c r="V168" s="2"/>
      <c r="W168" s="2"/>
      <c r="X168" s="2"/>
    </row>
    <row r="169" ht="12.0" customHeight="1">
      <c r="D169" s="166"/>
      <c r="P169" s="167"/>
      <c r="Q169" s="16"/>
      <c r="R169" s="168"/>
      <c r="V169" s="2"/>
      <c r="W169" s="2"/>
      <c r="X169" s="2"/>
    </row>
    <row r="170" ht="12.0" customHeight="1">
      <c r="D170" s="166"/>
      <c r="P170" s="167"/>
      <c r="Q170" s="16"/>
      <c r="R170" s="168"/>
      <c r="V170" s="2"/>
      <c r="W170" s="2"/>
      <c r="X170" s="2"/>
    </row>
    <row r="171" ht="12.0" customHeight="1">
      <c r="D171" s="166"/>
      <c r="P171" s="167"/>
      <c r="Q171" s="16"/>
      <c r="R171" s="168"/>
      <c r="V171" s="2"/>
      <c r="W171" s="2"/>
      <c r="X171" s="2"/>
    </row>
    <row r="172" ht="12.0" customHeight="1">
      <c r="D172" s="166"/>
      <c r="P172" s="167"/>
      <c r="Q172" s="16"/>
      <c r="R172" s="168"/>
      <c r="V172" s="2"/>
      <c r="W172" s="2"/>
      <c r="X172" s="2"/>
    </row>
    <row r="173" ht="12.0" customHeight="1">
      <c r="D173" s="166"/>
      <c r="P173" s="167"/>
      <c r="Q173" s="16"/>
      <c r="R173" s="168"/>
      <c r="V173" s="2"/>
      <c r="W173" s="2"/>
      <c r="X173" s="2"/>
    </row>
    <row r="174" ht="12.0" customHeight="1">
      <c r="D174" s="166"/>
      <c r="P174" s="167"/>
      <c r="Q174" s="16"/>
      <c r="R174" s="168"/>
      <c r="V174" s="2"/>
      <c r="W174" s="2"/>
      <c r="X174" s="2"/>
    </row>
    <row r="175" ht="12.0" customHeight="1">
      <c r="D175" s="166"/>
      <c r="P175" s="167"/>
      <c r="Q175" s="16"/>
      <c r="R175" s="168"/>
      <c r="V175" s="2"/>
      <c r="W175" s="2"/>
      <c r="X175" s="2"/>
    </row>
    <row r="176" ht="12.0" customHeight="1">
      <c r="D176" s="166"/>
      <c r="P176" s="167"/>
      <c r="Q176" s="16"/>
      <c r="R176" s="168"/>
      <c r="V176" s="2"/>
      <c r="W176" s="2"/>
      <c r="X176" s="2"/>
    </row>
    <row r="177" ht="12.0" customHeight="1">
      <c r="D177" s="166"/>
      <c r="P177" s="167"/>
      <c r="Q177" s="16"/>
      <c r="R177" s="168"/>
      <c r="V177" s="2"/>
      <c r="W177" s="2"/>
      <c r="X177" s="2"/>
    </row>
    <row r="178" ht="12.0" customHeight="1">
      <c r="D178" s="166"/>
      <c r="P178" s="167"/>
      <c r="Q178" s="16"/>
      <c r="R178" s="168"/>
      <c r="V178" s="2"/>
      <c r="W178" s="2"/>
      <c r="X178" s="2"/>
    </row>
    <row r="179" ht="12.0" customHeight="1">
      <c r="D179" s="166"/>
      <c r="P179" s="167"/>
      <c r="Q179" s="16"/>
      <c r="R179" s="168"/>
      <c r="V179" s="2"/>
      <c r="W179" s="2"/>
      <c r="X179" s="2"/>
    </row>
    <row r="180" ht="12.0" customHeight="1">
      <c r="D180" s="166"/>
      <c r="P180" s="167"/>
      <c r="Q180" s="16"/>
      <c r="R180" s="168"/>
      <c r="V180" s="2"/>
      <c r="W180" s="2"/>
      <c r="X180" s="2"/>
    </row>
    <row r="181" ht="12.0" customHeight="1">
      <c r="D181" s="166"/>
      <c r="P181" s="167"/>
      <c r="Q181" s="16"/>
      <c r="R181" s="168"/>
      <c r="V181" s="2"/>
      <c r="W181" s="2"/>
      <c r="X181" s="2"/>
    </row>
    <row r="182" ht="12.0" customHeight="1">
      <c r="D182" s="166"/>
      <c r="P182" s="167"/>
      <c r="Q182" s="16"/>
      <c r="R182" s="168"/>
      <c r="V182" s="2"/>
      <c r="W182" s="2"/>
      <c r="X182" s="2"/>
    </row>
    <row r="183" ht="12.0" customHeight="1">
      <c r="D183" s="166"/>
      <c r="P183" s="167"/>
      <c r="Q183" s="16"/>
      <c r="R183" s="168"/>
      <c r="V183" s="2"/>
      <c r="W183" s="2"/>
      <c r="X183" s="2"/>
    </row>
    <row r="184" ht="12.0" customHeight="1">
      <c r="D184" s="166"/>
      <c r="P184" s="167"/>
      <c r="Q184" s="16"/>
      <c r="R184" s="168"/>
      <c r="V184" s="2"/>
      <c r="W184" s="2"/>
      <c r="X184" s="2"/>
    </row>
    <row r="185" ht="12.0" customHeight="1">
      <c r="D185" s="166"/>
      <c r="P185" s="167"/>
      <c r="Q185" s="16"/>
      <c r="R185" s="168"/>
      <c r="V185" s="2"/>
      <c r="W185" s="2"/>
      <c r="X185" s="2"/>
    </row>
    <row r="186" ht="12.0" customHeight="1">
      <c r="D186" s="166"/>
      <c r="P186" s="167"/>
      <c r="Q186" s="16"/>
      <c r="R186" s="168"/>
      <c r="V186" s="2"/>
      <c r="W186" s="2"/>
      <c r="X186" s="2"/>
    </row>
    <row r="187" ht="12.0" customHeight="1">
      <c r="D187" s="166"/>
      <c r="P187" s="167"/>
      <c r="Q187" s="16"/>
      <c r="R187" s="168"/>
      <c r="V187" s="2"/>
      <c r="W187" s="2"/>
      <c r="X187" s="2"/>
    </row>
    <row r="188" ht="12.0" customHeight="1">
      <c r="D188" s="166"/>
      <c r="P188" s="167"/>
      <c r="Q188" s="16"/>
      <c r="R188" s="168"/>
      <c r="V188" s="2"/>
      <c r="W188" s="2"/>
      <c r="X188" s="2"/>
    </row>
    <row r="189" ht="12.0" customHeight="1">
      <c r="D189" s="166"/>
      <c r="P189" s="167"/>
      <c r="Q189" s="16"/>
      <c r="R189" s="168"/>
      <c r="V189" s="2"/>
      <c r="W189" s="2"/>
      <c r="X189" s="2"/>
    </row>
    <row r="190" ht="12.0" customHeight="1">
      <c r="D190" s="166"/>
      <c r="P190" s="167"/>
      <c r="Q190" s="16"/>
      <c r="R190" s="168"/>
      <c r="V190" s="2"/>
      <c r="W190" s="2"/>
      <c r="X190" s="2"/>
    </row>
    <row r="191" ht="12.0" customHeight="1">
      <c r="D191" s="166"/>
      <c r="P191" s="167"/>
      <c r="Q191" s="16"/>
      <c r="R191" s="168"/>
      <c r="V191" s="2"/>
      <c r="W191" s="2"/>
      <c r="X191" s="2"/>
    </row>
    <row r="192" ht="12.0" customHeight="1">
      <c r="D192" s="166"/>
      <c r="P192" s="167"/>
      <c r="Q192" s="16"/>
      <c r="R192" s="168"/>
      <c r="V192" s="2"/>
      <c r="W192" s="2"/>
      <c r="X192" s="2"/>
    </row>
    <row r="193" ht="12.0" customHeight="1">
      <c r="D193" s="166"/>
      <c r="P193" s="167"/>
      <c r="Q193" s="16"/>
      <c r="R193" s="168"/>
      <c r="V193" s="2"/>
      <c r="W193" s="2"/>
      <c r="X193" s="2"/>
    </row>
    <row r="194" ht="12.0" customHeight="1">
      <c r="D194" s="166"/>
      <c r="P194" s="167"/>
      <c r="Q194" s="16"/>
      <c r="R194" s="168"/>
      <c r="V194" s="2"/>
      <c r="W194" s="2"/>
      <c r="X194" s="2"/>
    </row>
    <row r="195" ht="12.0" customHeight="1">
      <c r="D195" s="166"/>
      <c r="P195" s="167"/>
      <c r="Q195" s="16"/>
      <c r="R195" s="168"/>
      <c r="V195" s="2"/>
      <c r="W195" s="2"/>
      <c r="X195" s="2"/>
    </row>
    <row r="196" ht="12.0" customHeight="1">
      <c r="D196" s="166"/>
      <c r="P196" s="167"/>
      <c r="Q196" s="16"/>
      <c r="R196" s="168"/>
      <c r="V196" s="2"/>
      <c r="W196" s="2"/>
      <c r="X196" s="2"/>
    </row>
    <row r="197" ht="12.0" customHeight="1">
      <c r="D197" s="166"/>
      <c r="P197" s="167"/>
      <c r="Q197" s="16"/>
      <c r="R197" s="168"/>
      <c r="V197" s="2"/>
      <c r="W197" s="2"/>
      <c r="X197" s="2"/>
    </row>
    <row r="198" ht="12.0" customHeight="1">
      <c r="D198" s="166"/>
      <c r="P198" s="167"/>
      <c r="Q198" s="16"/>
      <c r="R198" s="168"/>
      <c r="V198" s="2"/>
      <c r="W198" s="2"/>
      <c r="X198" s="2"/>
    </row>
    <row r="199" ht="12.0" customHeight="1">
      <c r="D199" s="166"/>
      <c r="P199" s="167"/>
      <c r="Q199" s="16"/>
      <c r="R199" s="168"/>
      <c r="V199" s="2"/>
      <c r="W199" s="2"/>
      <c r="X199" s="2"/>
    </row>
    <row r="200" ht="12.0" customHeight="1">
      <c r="D200" s="166"/>
      <c r="P200" s="167"/>
      <c r="Q200" s="16"/>
      <c r="R200" s="168"/>
      <c r="V200" s="2"/>
      <c r="W200" s="2"/>
      <c r="X200" s="2"/>
    </row>
    <row r="201" ht="12.0" customHeight="1">
      <c r="D201" s="166"/>
      <c r="P201" s="167"/>
      <c r="Q201" s="16"/>
      <c r="R201" s="168"/>
      <c r="V201" s="2"/>
      <c r="W201" s="2"/>
      <c r="X201" s="2"/>
    </row>
    <row r="202" ht="12.0" customHeight="1">
      <c r="D202" s="166"/>
      <c r="P202" s="167"/>
      <c r="Q202" s="16"/>
      <c r="R202" s="168"/>
      <c r="V202" s="2"/>
      <c r="W202" s="2"/>
      <c r="X202" s="2"/>
    </row>
    <row r="203" ht="12.0" customHeight="1">
      <c r="D203" s="166"/>
      <c r="P203" s="167"/>
      <c r="Q203" s="16"/>
      <c r="R203" s="168"/>
      <c r="V203" s="2"/>
      <c r="W203" s="2"/>
      <c r="X203" s="2"/>
    </row>
    <row r="204" ht="12.0" customHeight="1">
      <c r="D204" s="166"/>
      <c r="P204" s="167"/>
      <c r="Q204" s="16"/>
      <c r="R204" s="168"/>
      <c r="V204" s="2"/>
      <c r="W204" s="2"/>
      <c r="X204" s="2"/>
    </row>
    <row r="205" ht="12.0" customHeight="1">
      <c r="D205" s="166"/>
      <c r="P205" s="167"/>
      <c r="Q205" s="16"/>
      <c r="R205" s="168"/>
      <c r="V205" s="2"/>
      <c r="W205" s="2"/>
      <c r="X205" s="2"/>
    </row>
    <row r="206" ht="12.0" customHeight="1">
      <c r="D206" s="166"/>
      <c r="P206" s="167"/>
      <c r="Q206" s="16"/>
      <c r="R206" s="168"/>
      <c r="V206" s="2"/>
      <c r="W206" s="2"/>
      <c r="X206" s="2"/>
    </row>
    <row r="207" ht="12.0" customHeight="1">
      <c r="D207" s="166"/>
      <c r="P207" s="167"/>
      <c r="Q207" s="16"/>
      <c r="R207" s="168"/>
      <c r="V207" s="2"/>
      <c r="W207" s="2"/>
      <c r="X207" s="2"/>
    </row>
    <row r="208" ht="12.0" customHeight="1">
      <c r="D208" s="166"/>
      <c r="P208" s="167"/>
      <c r="Q208" s="16"/>
      <c r="R208" s="168"/>
      <c r="V208" s="2"/>
      <c r="W208" s="2"/>
      <c r="X208" s="2"/>
    </row>
    <row r="209" ht="12.0" customHeight="1">
      <c r="D209" s="166"/>
      <c r="P209" s="167"/>
      <c r="Q209" s="16"/>
      <c r="R209" s="168"/>
      <c r="V209" s="2"/>
      <c r="W209" s="2"/>
      <c r="X209" s="2"/>
    </row>
    <row r="210" ht="12.0" customHeight="1">
      <c r="D210" s="166"/>
      <c r="P210" s="167"/>
      <c r="Q210" s="16"/>
      <c r="R210" s="168"/>
      <c r="V210" s="2"/>
      <c r="W210" s="2"/>
      <c r="X210" s="2"/>
    </row>
    <row r="211" ht="12.0" customHeight="1">
      <c r="D211" s="166"/>
      <c r="P211" s="167"/>
      <c r="Q211" s="16"/>
      <c r="R211" s="168"/>
      <c r="V211" s="2"/>
      <c r="W211" s="2"/>
      <c r="X211" s="2"/>
    </row>
    <row r="212" ht="12.0" customHeight="1">
      <c r="D212" s="166"/>
      <c r="P212" s="167"/>
      <c r="Q212" s="16"/>
      <c r="R212" s="168"/>
      <c r="V212" s="2"/>
      <c r="W212" s="2"/>
      <c r="X212" s="2"/>
    </row>
    <row r="213" ht="12.0" customHeight="1">
      <c r="D213" s="166"/>
      <c r="P213" s="167"/>
      <c r="Q213" s="16"/>
      <c r="R213" s="168"/>
      <c r="V213" s="2"/>
      <c r="W213" s="2"/>
      <c r="X213" s="2"/>
    </row>
    <row r="214" ht="12.0" customHeight="1">
      <c r="D214" s="166"/>
      <c r="P214" s="167"/>
      <c r="Q214" s="16"/>
      <c r="R214" s="168"/>
      <c r="V214" s="2"/>
      <c r="W214" s="2"/>
      <c r="X214" s="2"/>
    </row>
    <row r="215" ht="12.0" customHeight="1">
      <c r="D215" s="166"/>
      <c r="P215" s="167"/>
      <c r="Q215" s="16"/>
      <c r="R215" s="168"/>
      <c r="V215" s="2"/>
      <c r="W215" s="2"/>
      <c r="X215" s="2"/>
    </row>
    <row r="216" ht="12.0" customHeight="1">
      <c r="D216" s="166"/>
      <c r="P216" s="167"/>
      <c r="Q216" s="16"/>
      <c r="R216" s="168"/>
      <c r="V216" s="2"/>
      <c r="W216" s="2"/>
      <c r="X216" s="2"/>
    </row>
    <row r="217" ht="12.0" customHeight="1">
      <c r="D217" s="166"/>
      <c r="P217" s="167"/>
      <c r="Q217" s="16"/>
      <c r="R217" s="168"/>
      <c r="V217" s="2"/>
      <c r="W217" s="2"/>
      <c r="X217" s="2"/>
    </row>
    <row r="218" ht="12.0" customHeight="1">
      <c r="D218" s="166"/>
      <c r="P218" s="167"/>
      <c r="Q218" s="16"/>
      <c r="R218" s="168"/>
      <c r="V218" s="2"/>
      <c r="W218" s="2"/>
      <c r="X218" s="2"/>
    </row>
    <row r="219" ht="12.0" customHeight="1">
      <c r="D219" s="166"/>
      <c r="P219" s="167"/>
      <c r="Q219" s="16"/>
      <c r="R219" s="168"/>
      <c r="V219" s="2"/>
      <c r="W219" s="2"/>
      <c r="X219" s="2"/>
    </row>
    <row r="220" ht="12.0" customHeight="1">
      <c r="D220" s="166"/>
      <c r="P220" s="167"/>
      <c r="Q220" s="16"/>
      <c r="R220" s="168"/>
      <c r="V220" s="2"/>
      <c r="W220" s="2"/>
      <c r="X220" s="2"/>
    </row>
    <row r="221" ht="12.0" customHeight="1">
      <c r="D221" s="166"/>
      <c r="P221" s="167"/>
      <c r="Q221" s="16"/>
      <c r="R221" s="168"/>
      <c r="V221" s="2"/>
      <c r="W221" s="2"/>
      <c r="X221" s="2"/>
    </row>
    <row r="222" ht="12.0" customHeight="1">
      <c r="D222" s="166"/>
      <c r="P222" s="167"/>
      <c r="Q222" s="16"/>
      <c r="R222" s="168"/>
      <c r="V222" s="2"/>
      <c r="W222" s="2"/>
      <c r="X222" s="2"/>
    </row>
    <row r="223" ht="12.0" customHeight="1">
      <c r="D223" s="166"/>
      <c r="P223" s="167"/>
      <c r="Q223" s="16"/>
      <c r="R223" s="168"/>
      <c r="V223" s="2"/>
      <c r="W223" s="2"/>
      <c r="X223" s="2"/>
    </row>
    <row r="224" ht="12.0" customHeight="1">
      <c r="D224" s="166"/>
      <c r="P224" s="167"/>
      <c r="Q224" s="16"/>
      <c r="R224" s="168"/>
      <c r="V224" s="2"/>
      <c r="W224" s="2"/>
      <c r="X224" s="2"/>
    </row>
    <row r="225" ht="12.0" customHeight="1">
      <c r="D225" s="166"/>
      <c r="P225" s="167"/>
      <c r="Q225" s="16"/>
      <c r="R225" s="168"/>
      <c r="V225" s="2"/>
      <c r="W225" s="2"/>
      <c r="X225" s="2"/>
    </row>
    <row r="226" ht="12.0" customHeight="1">
      <c r="D226" s="166"/>
      <c r="P226" s="167"/>
      <c r="Q226" s="16"/>
      <c r="R226" s="168"/>
      <c r="V226" s="2"/>
      <c r="W226" s="2"/>
      <c r="X226" s="2"/>
    </row>
    <row r="227" ht="12.0" customHeight="1">
      <c r="D227" s="166"/>
      <c r="P227" s="167"/>
      <c r="Q227" s="16"/>
      <c r="R227" s="168"/>
      <c r="V227" s="2"/>
      <c r="W227" s="2"/>
      <c r="X227" s="2"/>
    </row>
    <row r="228" ht="12.0" customHeight="1">
      <c r="D228" s="166"/>
      <c r="P228" s="167"/>
      <c r="Q228" s="16"/>
      <c r="R228" s="168"/>
      <c r="V228" s="2"/>
      <c r="W228" s="2"/>
      <c r="X228" s="2"/>
    </row>
    <row r="229" ht="12.0" customHeight="1">
      <c r="D229" s="166"/>
      <c r="P229" s="167"/>
      <c r="Q229" s="16"/>
      <c r="R229" s="168"/>
      <c r="V229" s="2"/>
      <c r="W229" s="2"/>
      <c r="X229" s="2"/>
    </row>
    <row r="230" ht="12.0" customHeight="1">
      <c r="D230" s="166"/>
      <c r="P230" s="167"/>
      <c r="Q230" s="16"/>
      <c r="R230" s="168"/>
      <c r="V230" s="2"/>
      <c r="W230" s="2"/>
      <c r="X230" s="2"/>
    </row>
    <row r="231" ht="12.0" customHeight="1">
      <c r="D231" s="166"/>
      <c r="P231" s="167"/>
      <c r="Q231" s="16"/>
      <c r="R231" s="168"/>
      <c r="V231" s="2"/>
      <c r="W231" s="2"/>
      <c r="X231" s="2"/>
    </row>
    <row r="232" ht="12.0" customHeight="1">
      <c r="D232" s="166"/>
      <c r="P232" s="167"/>
      <c r="Q232" s="16"/>
      <c r="R232" s="168"/>
      <c r="V232" s="2"/>
      <c r="W232" s="2"/>
      <c r="X232" s="2"/>
    </row>
    <row r="233" ht="12.0" customHeight="1">
      <c r="D233" s="166"/>
      <c r="P233" s="167"/>
      <c r="Q233" s="16"/>
      <c r="R233" s="168"/>
      <c r="V233" s="2"/>
      <c r="W233" s="2"/>
      <c r="X233" s="2"/>
    </row>
    <row r="234" ht="12.0" customHeight="1">
      <c r="D234" s="166"/>
      <c r="P234" s="167"/>
      <c r="Q234" s="16"/>
      <c r="R234" s="168"/>
      <c r="V234" s="2"/>
      <c r="W234" s="2"/>
      <c r="X234" s="2"/>
    </row>
    <row r="235" ht="12.0" customHeight="1">
      <c r="D235" s="166"/>
      <c r="P235" s="167"/>
      <c r="Q235" s="16"/>
      <c r="R235" s="168"/>
      <c r="V235" s="2"/>
      <c r="W235" s="2"/>
      <c r="X235" s="2"/>
    </row>
    <row r="236" ht="12.0" customHeight="1">
      <c r="D236" s="166"/>
      <c r="P236" s="167"/>
      <c r="Q236" s="16"/>
      <c r="R236" s="168"/>
      <c r="V236" s="2"/>
      <c r="W236" s="2"/>
      <c r="X236" s="2"/>
    </row>
    <row r="237" ht="12.0" customHeight="1">
      <c r="D237" s="166"/>
      <c r="P237" s="167"/>
      <c r="Q237" s="16"/>
      <c r="R237" s="168"/>
      <c r="V237" s="2"/>
      <c r="W237" s="2"/>
      <c r="X237" s="2"/>
    </row>
    <row r="238" ht="12.0" customHeight="1">
      <c r="D238" s="166"/>
      <c r="P238" s="167"/>
      <c r="Q238" s="16"/>
      <c r="R238" s="168"/>
      <c r="V238" s="2"/>
      <c r="W238" s="2"/>
      <c r="X238" s="2"/>
    </row>
    <row r="239" ht="12.0" customHeight="1">
      <c r="D239" s="166"/>
      <c r="P239" s="167"/>
      <c r="Q239" s="16"/>
      <c r="R239" s="168"/>
      <c r="V239" s="2"/>
      <c r="W239" s="2"/>
      <c r="X239" s="2"/>
    </row>
    <row r="240" ht="12.0" customHeight="1">
      <c r="D240" s="166"/>
      <c r="P240" s="167"/>
      <c r="Q240" s="16"/>
      <c r="R240" s="168"/>
      <c r="V240" s="2"/>
      <c r="W240" s="2"/>
      <c r="X240" s="2"/>
    </row>
    <row r="241" ht="12.0" customHeight="1">
      <c r="D241" s="166"/>
      <c r="P241" s="167"/>
      <c r="Q241" s="16"/>
      <c r="R241" s="168"/>
      <c r="V241" s="2"/>
      <c r="W241" s="2"/>
      <c r="X241" s="2"/>
    </row>
    <row r="242" ht="12.0" customHeight="1">
      <c r="D242" s="166"/>
      <c r="P242" s="167"/>
      <c r="Q242" s="16"/>
      <c r="R242" s="168"/>
      <c r="V242" s="2"/>
      <c r="W242" s="2"/>
      <c r="X242" s="2"/>
    </row>
    <row r="243" ht="12.0" customHeight="1">
      <c r="D243" s="166"/>
      <c r="P243" s="167"/>
      <c r="Q243" s="16"/>
      <c r="R243" s="168"/>
      <c r="V243" s="2"/>
      <c r="W243" s="2"/>
      <c r="X243" s="2"/>
    </row>
    <row r="244" ht="12.0" customHeight="1">
      <c r="D244" s="166"/>
      <c r="P244" s="167"/>
      <c r="Q244" s="16"/>
      <c r="R244" s="168"/>
      <c r="V244" s="2"/>
      <c r="W244" s="2"/>
      <c r="X244" s="2"/>
    </row>
    <row r="245" ht="12.0" customHeight="1">
      <c r="D245" s="166"/>
      <c r="P245" s="167"/>
      <c r="Q245" s="16"/>
      <c r="R245" s="168"/>
      <c r="V245" s="2"/>
      <c r="W245" s="2"/>
      <c r="X245" s="2"/>
    </row>
    <row r="246" ht="12.0" customHeight="1">
      <c r="D246" s="166"/>
      <c r="P246" s="167"/>
      <c r="Q246" s="16"/>
      <c r="R246" s="168"/>
      <c r="V246" s="2"/>
      <c r="W246" s="2"/>
      <c r="X246" s="2"/>
    </row>
    <row r="247" ht="12.0" customHeight="1">
      <c r="D247" s="166"/>
      <c r="P247" s="167"/>
      <c r="Q247" s="16"/>
      <c r="R247" s="168"/>
      <c r="V247" s="2"/>
      <c r="W247" s="2"/>
      <c r="X247" s="2"/>
    </row>
    <row r="248" ht="12.0" customHeight="1">
      <c r="D248" s="166"/>
      <c r="P248" s="167"/>
      <c r="Q248" s="16"/>
      <c r="R248" s="168"/>
      <c r="V248" s="2"/>
      <c r="W248" s="2"/>
      <c r="X248" s="2"/>
    </row>
    <row r="249" ht="12.0" customHeight="1">
      <c r="D249" s="166"/>
      <c r="P249" s="167"/>
      <c r="Q249" s="16"/>
      <c r="R249" s="168"/>
      <c r="V249" s="2"/>
      <c r="W249" s="2"/>
      <c r="X249" s="2"/>
    </row>
    <row r="250" ht="12.0" customHeight="1">
      <c r="D250" s="166"/>
      <c r="P250" s="167"/>
      <c r="Q250" s="16"/>
      <c r="R250" s="168"/>
      <c r="V250" s="2"/>
      <c r="W250" s="2"/>
      <c r="X250" s="2"/>
    </row>
    <row r="251" ht="12.0" customHeight="1">
      <c r="D251" s="166"/>
      <c r="P251" s="167"/>
      <c r="Q251" s="16"/>
      <c r="R251" s="168"/>
      <c r="V251" s="2"/>
      <c r="W251" s="2"/>
      <c r="X251" s="2"/>
    </row>
    <row r="252" ht="12.0" customHeight="1">
      <c r="D252" s="166"/>
      <c r="P252" s="167"/>
      <c r="Q252" s="16"/>
      <c r="R252" s="168"/>
      <c r="V252" s="2"/>
      <c r="W252" s="2"/>
      <c r="X252" s="2"/>
    </row>
    <row r="253" ht="12.0" customHeight="1">
      <c r="D253" s="166"/>
      <c r="P253" s="167"/>
      <c r="Q253" s="16"/>
      <c r="R253" s="168"/>
      <c r="V253" s="2"/>
      <c r="W253" s="2"/>
      <c r="X253" s="2"/>
    </row>
    <row r="254" ht="12.0" customHeight="1">
      <c r="D254" s="166"/>
      <c r="P254" s="167"/>
      <c r="Q254" s="16"/>
      <c r="R254" s="168"/>
      <c r="V254" s="2"/>
      <c r="W254" s="2"/>
      <c r="X254" s="2"/>
    </row>
    <row r="255" ht="12.0" customHeight="1">
      <c r="D255" s="166"/>
      <c r="P255" s="167"/>
      <c r="Q255" s="16"/>
      <c r="R255" s="168"/>
      <c r="V255" s="2"/>
      <c r="W255" s="2"/>
      <c r="X255" s="2"/>
    </row>
    <row r="256" ht="12.0" customHeight="1">
      <c r="D256" s="166"/>
      <c r="P256" s="167"/>
      <c r="Q256" s="16"/>
      <c r="R256" s="168"/>
      <c r="V256" s="2"/>
      <c r="W256" s="2"/>
      <c r="X256" s="2"/>
    </row>
    <row r="257" ht="12.0" customHeight="1">
      <c r="D257" s="166"/>
      <c r="P257" s="167"/>
      <c r="Q257" s="16"/>
      <c r="R257" s="168"/>
      <c r="V257" s="2"/>
      <c r="W257" s="2"/>
      <c r="X257" s="2"/>
    </row>
    <row r="258" ht="12.0" customHeight="1">
      <c r="D258" s="166"/>
      <c r="P258" s="167"/>
      <c r="Q258" s="16"/>
      <c r="R258" s="168"/>
      <c r="V258" s="2"/>
      <c r="W258" s="2"/>
      <c r="X258" s="2"/>
    </row>
    <row r="259" ht="12.0" customHeight="1">
      <c r="D259" s="166"/>
      <c r="P259" s="167"/>
      <c r="Q259" s="16"/>
      <c r="R259" s="168"/>
      <c r="V259" s="2"/>
      <c r="W259" s="2"/>
      <c r="X259" s="2"/>
    </row>
    <row r="260" ht="12.0" customHeight="1">
      <c r="D260" s="166"/>
      <c r="P260" s="167"/>
      <c r="Q260" s="16"/>
      <c r="R260" s="168"/>
      <c r="V260" s="2"/>
      <c r="W260" s="2"/>
      <c r="X260" s="2"/>
    </row>
    <row r="261" ht="12.0" customHeight="1">
      <c r="D261" s="166"/>
      <c r="P261" s="167"/>
      <c r="Q261" s="16"/>
      <c r="R261" s="168"/>
      <c r="V261" s="2"/>
      <c r="W261" s="2"/>
      <c r="X261" s="2"/>
    </row>
    <row r="262" ht="12.0" customHeight="1">
      <c r="D262" s="166"/>
      <c r="P262" s="167"/>
      <c r="Q262" s="16"/>
      <c r="R262" s="168"/>
      <c r="V262" s="2"/>
      <c r="W262" s="2"/>
      <c r="X262" s="2"/>
    </row>
    <row r="263" ht="12.0" customHeight="1">
      <c r="D263" s="166"/>
      <c r="P263" s="167"/>
      <c r="Q263" s="16"/>
      <c r="R263" s="168"/>
      <c r="V263" s="2"/>
      <c r="W263" s="2"/>
      <c r="X263" s="2"/>
    </row>
    <row r="264" ht="12.0" customHeight="1">
      <c r="D264" s="166"/>
      <c r="P264" s="167"/>
      <c r="Q264" s="16"/>
      <c r="R264" s="168"/>
      <c r="V264" s="2"/>
      <c r="W264" s="2"/>
      <c r="X264" s="2"/>
    </row>
    <row r="265" ht="12.0" customHeight="1">
      <c r="D265" s="166"/>
      <c r="P265" s="167"/>
      <c r="Q265" s="16"/>
      <c r="R265" s="168"/>
      <c r="V265" s="2"/>
      <c r="W265" s="2"/>
      <c r="X265" s="2"/>
    </row>
    <row r="266" ht="12.0" customHeight="1">
      <c r="D266" s="166"/>
      <c r="P266" s="167"/>
      <c r="Q266" s="16"/>
      <c r="R266" s="168"/>
      <c r="V266" s="2"/>
      <c r="W266" s="2"/>
      <c r="X266" s="2"/>
    </row>
    <row r="267" ht="12.0" customHeight="1">
      <c r="D267" s="166"/>
      <c r="P267" s="167"/>
      <c r="Q267" s="16"/>
      <c r="R267" s="168"/>
      <c r="V267" s="2"/>
      <c r="W267" s="2"/>
      <c r="X267" s="2"/>
    </row>
    <row r="268" ht="12.0" customHeight="1">
      <c r="D268" s="166"/>
      <c r="P268" s="167"/>
      <c r="Q268" s="16"/>
      <c r="R268" s="168"/>
      <c r="V268" s="2"/>
      <c r="W268" s="2"/>
      <c r="X268" s="2"/>
    </row>
    <row r="269" ht="12.0" customHeight="1">
      <c r="D269" s="166"/>
      <c r="P269" s="167"/>
      <c r="Q269" s="16"/>
      <c r="R269" s="168"/>
      <c r="V269" s="2"/>
      <c r="W269" s="2"/>
      <c r="X269" s="2"/>
    </row>
    <row r="270" ht="12.0" customHeight="1">
      <c r="D270" s="166"/>
      <c r="P270" s="167"/>
      <c r="Q270" s="16"/>
      <c r="R270" s="168"/>
      <c r="V270" s="2"/>
      <c r="W270" s="2"/>
      <c r="X270" s="2"/>
    </row>
    <row r="271" ht="12.0" customHeight="1">
      <c r="D271" s="166"/>
      <c r="P271" s="167"/>
      <c r="Q271" s="16"/>
      <c r="R271" s="168"/>
      <c r="V271" s="2"/>
      <c r="W271" s="2"/>
      <c r="X271" s="2"/>
    </row>
    <row r="272" ht="12.0" customHeight="1">
      <c r="D272" s="166"/>
      <c r="P272" s="167"/>
      <c r="Q272" s="16"/>
      <c r="R272" s="168"/>
      <c r="V272" s="2"/>
      <c r="W272" s="2"/>
      <c r="X272" s="2"/>
    </row>
    <row r="273" ht="12.0" customHeight="1">
      <c r="D273" s="166"/>
      <c r="P273" s="167"/>
      <c r="Q273" s="16"/>
      <c r="R273" s="168"/>
      <c r="V273" s="2"/>
      <c r="W273" s="2"/>
      <c r="X273" s="2"/>
    </row>
    <row r="274" ht="12.0" customHeight="1">
      <c r="D274" s="166"/>
      <c r="P274" s="167"/>
      <c r="Q274" s="16"/>
      <c r="R274" s="168"/>
      <c r="V274" s="2"/>
      <c r="W274" s="2"/>
      <c r="X274" s="2"/>
    </row>
    <row r="275" ht="12.0" customHeight="1">
      <c r="D275" s="166"/>
      <c r="P275" s="167"/>
      <c r="Q275" s="16"/>
      <c r="R275" s="168"/>
      <c r="V275" s="2"/>
      <c r="W275" s="2"/>
      <c r="X275" s="2"/>
    </row>
    <row r="276" ht="12.0" customHeight="1">
      <c r="D276" s="166"/>
      <c r="P276" s="167"/>
      <c r="Q276" s="16"/>
      <c r="R276" s="168"/>
      <c r="V276" s="2"/>
      <c r="W276" s="2"/>
      <c r="X276" s="2"/>
    </row>
    <row r="277" ht="12.0" customHeight="1">
      <c r="D277" s="166"/>
      <c r="P277" s="167"/>
      <c r="Q277" s="16"/>
      <c r="R277" s="168"/>
      <c r="V277" s="2"/>
      <c r="W277" s="2"/>
      <c r="X277" s="2"/>
    </row>
    <row r="278" ht="12.0" customHeight="1">
      <c r="D278" s="166"/>
      <c r="P278" s="167"/>
      <c r="Q278" s="16"/>
      <c r="R278" s="168"/>
      <c r="V278" s="2"/>
      <c r="W278" s="2"/>
      <c r="X278" s="2"/>
    </row>
    <row r="279" ht="12.0" customHeight="1">
      <c r="D279" s="166"/>
      <c r="P279" s="167"/>
      <c r="Q279" s="16"/>
      <c r="R279" s="168"/>
      <c r="V279" s="2"/>
      <c r="W279" s="2"/>
      <c r="X279" s="2"/>
    </row>
    <row r="280" ht="12.0" customHeight="1">
      <c r="D280" s="166"/>
      <c r="P280" s="167"/>
      <c r="Q280" s="16"/>
      <c r="R280" s="168"/>
      <c r="V280" s="2"/>
      <c r="W280" s="2"/>
      <c r="X280" s="2"/>
    </row>
    <row r="281" ht="12.0" customHeight="1">
      <c r="D281" s="166"/>
      <c r="P281" s="167"/>
      <c r="Q281" s="16"/>
      <c r="R281" s="168"/>
      <c r="V281" s="2"/>
      <c r="W281" s="2"/>
      <c r="X281" s="2"/>
    </row>
    <row r="282" ht="12.0" customHeight="1">
      <c r="D282" s="166"/>
      <c r="P282" s="167"/>
      <c r="Q282" s="16"/>
      <c r="R282" s="168"/>
      <c r="V282" s="2"/>
      <c r="W282" s="2"/>
      <c r="X282" s="2"/>
    </row>
    <row r="283" ht="12.0" customHeight="1">
      <c r="D283" s="166"/>
      <c r="P283" s="167"/>
      <c r="Q283" s="16"/>
      <c r="R283" s="168"/>
      <c r="V283" s="2"/>
      <c r="W283" s="2"/>
      <c r="X283" s="2"/>
    </row>
    <row r="284" ht="12.0" customHeight="1">
      <c r="D284" s="166"/>
      <c r="P284" s="167"/>
      <c r="Q284" s="16"/>
      <c r="R284" s="168"/>
      <c r="V284" s="2"/>
      <c r="W284" s="2"/>
      <c r="X284" s="2"/>
    </row>
    <row r="285" ht="12.0" customHeight="1">
      <c r="D285" s="166"/>
      <c r="P285" s="167"/>
      <c r="Q285" s="16"/>
      <c r="R285" s="168"/>
      <c r="V285" s="2"/>
      <c r="W285" s="2"/>
      <c r="X285" s="2"/>
    </row>
    <row r="286" ht="12.0" customHeight="1">
      <c r="D286" s="166"/>
      <c r="P286" s="167"/>
      <c r="Q286" s="16"/>
      <c r="R286" s="168"/>
      <c r="V286" s="2"/>
      <c r="W286" s="2"/>
      <c r="X286" s="2"/>
    </row>
    <row r="287" ht="12.0" customHeight="1">
      <c r="D287" s="166"/>
      <c r="P287" s="167"/>
      <c r="Q287" s="16"/>
      <c r="R287" s="168"/>
      <c r="V287" s="2"/>
      <c r="W287" s="2"/>
      <c r="X287" s="2"/>
    </row>
    <row r="288" ht="12.0" customHeight="1">
      <c r="D288" s="166"/>
      <c r="P288" s="167"/>
      <c r="Q288" s="16"/>
      <c r="R288" s="168"/>
      <c r="V288" s="2"/>
      <c r="W288" s="2"/>
      <c r="X288" s="2"/>
    </row>
    <row r="289" ht="12.0" customHeight="1">
      <c r="D289" s="166"/>
      <c r="P289" s="167"/>
      <c r="Q289" s="16"/>
      <c r="R289" s="168"/>
      <c r="V289" s="2"/>
      <c r="W289" s="2"/>
      <c r="X289" s="2"/>
    </row>
    <row r="290" ht="12.0" customHeight="1">
      <c r="D290" s="166"/>
      <c r="P290" s="167"/>
      <c r="Q290" s="16"/>
      <c r="R290" s="168"/>
      <c r="V290" s="2"/>
      <c r="W290" s="2"/>
      <c r="X290" s="2"/>
    </row>
    <row r="291" ht="12.0" customHeight="1">
      <c r="D291" s="166"/>
      <c r="P291" s="167"/>
      <c r="Q291" s="16"/>
      <c r="R291" s="168"/>
      <c r="V291" s="2"/>
      <c r="W291" s="2"/>
      <c r="X291" s="2"/>
    </row>
    <row r="292" ht="12.0" customHeight="1">
      <c r="D292" s="166"/>
      <c r="P292" s="167"/>
      <c r="Q292" s="16"/>
      <c r="R292" s="168"/>
      <c r="V292" s="2"/>
      <c r="W292" s="2"/>
      <c r="X292" s="2"/>
    </row>
    <row r="293" ht="12.0" customHeight="1">
      <c r="D293" s="166"/>
      <c r="P293" s="167"/>
      <c r="Q293" s="16"/>
      <c r="R293" s="168"/>
      <c r="V293" s="2"/>
      <c r="W293" s="2"/>
      <c r="X293" s="2"/>
    </row>
    <row r="294" ht="12.0" customHeight="1">
      <c r="D294" s="166"/>
      <c r="P294" s="167"/>
      <c r="Q294" s="16"/>
      <c r="R294" s="168"/>
      <c r="V294" s="2"/>
      <c r="W294" s="2"/>
      <c r="X294" s="2"/>
    </row>
    <row r="295" ht="12.0" customHeight="1">
      <c r="D295" s="166"/>
      <c r="P295" s="167"/>
      <c r="Q295" s="16"/>
      <c r="R295" s="168"/>
      <c r="V295" s="2"/>
      <c r="W295" s="2"/>
      <c r="X295" s="2"/>
    </row>
    <row r="296" ht="12.0" customHeight="1">
      <c r="D296" s="166"/>
      <c r="P296" s="167"/>
      <c r="Q296" s="16"/>
      <c r="R296" s="168"/>
      <c r="V296" s="2"/>
      <c r="W296" s="2"/>
      <c r="X296" s="2"/>
    </row>
    <row r="297" ht="12.0" customHeight="1">
      <c r="D297" s="166"/>
      <c r="P297" s="167"/>
      <c r="Q297" s="16"/>
      <c r="R297" s="168"/>
      <c r="V297" s="2"/>
      <c r="W297" s="2"/>
      <c r="X297" s="2"/>
    </row>
    <row r="298" ht="12.0" customHeight="1">
      <c r="D298" s="166"/>
      <c r="P298" s="167"/>
      <c r="Q298" s="16"/>
      <c r="R298" s="168"/>
      <c r="V298" s="2"/>
      <c r="W298" s="2"/>
      <c r="X298" s="2"/>
    </row>
    <row r="299" ht="12.0" customHeight="1">
      <c r="D299" s="166"/>
      <c r="P299" s="167"/>
      <c r="Q299" s="16"/>
      <c r="R299" s="168"/>
      <c r="V299" s="2"/>
      <c r="W299" s="2"/>
      <c r="X299" s="2"/>
    </row>
    <row r="300" ht="12.0" customHeight="1">
      <c r="D300" s="166"/>
      <c r="P300" s="167"/>
      <c r="Q300" s="16"/>
      <c r="R300" s="168"/>
      <c r="V300" s="2"/>
      <c r="W300" s="2"/>
      <c r="X300" s="2"/>
    </row>
    <row r="301" ht="12.0" customHeight="1">
      <c r="D301" s="166"/>
      <c r="P301" s="167"/>
      <c r="Q301" s="16"/>
      <c r="R301" s="168"/>
      <c r="V301" s="2"/>
      <c r="W301" s="2"/>
      <c r="X301" s="2"/>
    </row>
    <row r="302" ht="12.0" customHeight="1">
      <c r="D302" s="166"/>
      <c r="P302" s="167"/>
      <c r="Q302" s="16"/>
      <c r="R302" s="168"/>
      <c r="V302" s="2"/>
      <c r="W302" s="2"/>
      <c r="X302" s="2"/>
    </row>
    <row r="303" ht="12.0" customHeight="1">
      <c r="D303" s="166"/>
      <c r="P303" s="167"/>
      <c r="Q303" s="16"/>
      <c r="R303" s="168"/>
      <c r="V303" s="2"/>
      <c r="W303" s="2"/>
      <c r="X303" s="2"/>
    </row>
    <row r="304" ht="12.0" customHeight="1">
      <c r="D304" s="166"/>
      <c r="P304" s="167"/>
      <c r="Q304" s="16"/>
      <c r="R304" s="168"/>
      <c r="V304" s="2"/>
      <c r="W304" s="2"/>
      <c r="X304" s="2"/>
    </row>
    <row r="305" ht="12.0" customHeight="1">
      <c r="D305" s="166"/>
      <c r="P305" s="167"/>
      <c r="Q305" s="16"/>
      <c r="R305" s="168"/>
      <c r="V305" s="2"/>
      <c r="W305" s="2"/>
      <c r="X305" s="2"/>
    </row>
    <row r="306" ht="12.0" customHeight="1">
      <c r="D306" s="166"/>
      <c r="P306" s="167"/>
      <c r="Q306" s="16"/>
      <c r="R306" s="168"/>
      <c r="V306" s="2"/>
      <c r="W306" s="2"/>
      <c r="X306" s="2"/>
    </row>
    <row r="307" ht="12.0" customHeight="1">
      <c r="D307" s="166"/>
      <c r="P307" s="167"/>
      <c r="Q307" s="16"/>
      <c r="R307" s="168"/>
      <c r="V307" s="2"/>
      <c r="W307" s="2"/>
      <c r="X307" s="2"/>
    </row>
    <row r="308" ht="12.0" customHeight="1">
      <c r="D308" s="166"/>
      <c r="P308" s="167"/>
      <c r="Q308" s="16"/>
      <c r="R308" s="168"/>
      <c r="V308" s="2"/>
      <c r="W308" s="2"/>
      <c r="X308" s="2"/>
    </row>
    <row r="309" ht="12.0" customHeight="1">
      <c r="D309" s="166"/>
      <c r="P309" s="167"/>
      <c r="Q309" s="16"/>
      <c r="R309" s="168"/>
      <c r="V309" s="2"/>
      <c r="W309" s="2"/>
      <c r="X309" s="2"/>
    </row>
    <row r="310" ht="12.0" customHeight="1">
      <c r="D310" s="166"/>
      <c r="P310" s="167"/>
      <c r="Q310" s="16"/>
      <c r="R310" s="168"/>
      <c r="V310" s="2"/>
      <c r="W310" s="2"/>
      <c r="X310" s="2"/>
    </row>
    <row r="311" ht="12.0" customHeight="1">
      <c r="D311" s="166"/>
      <c r="P311" s="167"/>
      <c r="Q311" s="16"/>
      <c r="R311" s="168"/>
      <c r="V311" s="2"/>
      <c r="W311" s="2"/>
      <c r="X311" s="2"/>
    </row>
    <row r="312" ht="12.0" customHeight="1">
      <c r="D312" s="166"/>
      <c r="P312" s="167"/>
      <c r="Q312" s="16"/>
      <c r="R312" s="168"/>
      <c r="V312" s="2"/>
      <c r="W312" s="2"/>
      <c r="X312" s="2"/>
    </row>
    <row r="313" ht="12.0" customHeight="1">
      <c r="D313" s="166"/>
      <c r="P313" s="167"/>
      <c r="Q313" s="16"/>
      <c r="R313" s="168"/>
      <c r="V313" s="2"/>
      <c r="W313" s="2"/>
      <c r="X313" s="2"/>
    </row>
    <row r="314" ht="12.0" customHeight="1">
      <c r="D314" s="166"/>
      <c r="P314" s="167"/>
      <c r="Q314" s="16"/>
      <c r="R314" s="168"/>
      <c r="V314" s="2"/>
      <c r="W314" s="2"/>
      <c r="X314" s="2"/>
    </row>
    <row r="315" ht="12.0" customHeight="1">
      <c r="D315" s="166"/>
      <c r="P315" s="167"/>
      <c r="Q315" s="16"/>
      <c r="R315" s="168"/>
      <c r="V315" s="2"/>
      <c r="W315" s="2"/>
      <c r="X315" s="2"/>
    </row>
    <row r="316" ht="12.0" customHeight="1">
      <c r="D316" s="166"/>
      <c r="P316" s="167"/>
      <c r="Q316" s="16"/>
      <c r="R316" s="168"/>
      <c r="V316" s="2"/>
      <c r="W316" s="2"/>
      <c r="X316" s="2"/>
    </row>
    <row r="317" ht="12.0" customHeight="1">
      <c r="D317" s="166"/>
      <c r="P317" s="167"/>
      <c r="Q317" s="16"/>
      <c r="R317" s="168"/>
      <c r="V317" s="2"/>
      <c r="W317" s="2"/>
      <c r="X317" s="2"/>
    </row>
    <row r="318" ht="12.0" customHeight="1">
      <c r="D318" s="166"/>
      <c r="P318" s="167"/>
      <c r="Q318" s="16"/>
      <c r="R318" s="168"/>
      <c r="V318" s="2"/>
      <c r="W318" s="2"/>
      <c r="X318" s="2"/>
    </row>
    <row r="319" ht="12.0" customHeight="1">
      <c r="D319" s="166"/>
      <c r="P319" s="167"/>
      <c r="Q319" s="16"/>
      <c r="R319" s="168"/>
      <c r="V319" s="2"/>
      <c r="W319" s="2"/>
      <c r="X319" s="2"/>
    </row>
    <row r="320" ht="12.0" customHeight="1">
      <c r="D320" s="166"/>
      <c r="P320" s="167"/>
      <c r="Q320" s="16"/>
      <c r="R320" s="168"/>
      <c r="V320" s="2"/>
      <c r="W320" s="2"/>
      <c r="X320" s="2"/>
    </row>
    <row r="321" ht="12.0" customHeight="1">
      <c r="D321" s="166"/>
      <c r="P321" s="167"/>
      <c r="Q321" s="16"/>
      <c r="R321" s="168"/>
      <c r="V321" s="2"/>
      <c r="W321" s="2"/>
      <c r="X321" s="2"/>
    </row>
    <row r="322" ht="12.0" customHeight="1">
      <c r="D322" s="166"/>
      <c r="P322" s="167"/>
      <c r="Q322" s="16"/>
      <c r="R322" s="168"/>
      <c r="V322" s="2"/>
      <c r="W322" s="2"/>
      <c r="X322" s="2"/>
    </row>
    <row r="323" ht="12.0" customHeight="1">
      <c r="D323" s="166"/>
      <c r="P323" s="167"/>
      <c r="Q323" s="16"/>
      <c r="R323" s="168"/>
      <c r="V323" s="2"/>
      <c r="W323" s="2"/>
      <c r="X323" s="2"/>
    </row>
    <row r="324" ht="12.0" customHeight="1">
      <c r="D324" s="166"/>
      <c r="P324" s="167"/>
      <c r="Q324" s="16"/>
      <c r="R324" s="168"/>
      <c r="V324" s="2"/>
      <c r="W324" s="2"/>
      <c r="X324" s="2"/>
    </row>
    <row r="325" ht="12.0" customHeight="1">
      <c r="D325" s="166"/>
      <c r="P325" s="167"/>
      <c r="Q325" s="16"/>
      <c r="R325" s="168"/>
      <c r="V325" s="2"/>
      <c r="W325" s="2"/>
      <c r="X325" s="2"/>
    </row>
    <row r="326" ht="12.0" customHeight="1">
      <c r="D326" s="166"/>
      <c r="P326" s="167"/>
      <c r="Q326" s="16"/>
      <c r="R326" s="168"/>
      <c r="V326" s="2"/>
      <c r="W326" s="2"/>
      <c r="X326" s="2"/>
    </row>
    <row r="327" ht="12.0" customHeight="1">
      <c r="D327" s="166"/>
      <c r="P327" s="167"/>
      <c r="Q327" s="16"/>
      <c r="R327" s="168"/>
      <c r="V327" s="2"/>
      <c r="W327" s="2"/>
      <c r="X327" s="2"/>
    </row>
    <row r="328" ht="12.0" customHeight="1">
      <c r="D328" s="166"/>
      <c r="P328" s="167"/>
      <c r="Q328" s="16"/>
      <c r="R328" s="168"/>
      <c r="V328" s="2"/>
      <c r="W328" s="2"/>
      <c r="X328" s="2"/>
    </row>
    <row r="329" ht="12.0" customHeight="1">
      <c r="D329" s="166"/>
      <c r="P329" s="167"/>
      <c r="Q329" s="16"/>
      <c r="R329" s="168"/>
      <c r="V329" s="2"/>
      <c r="W329" s="2"/>
      <c r="X329" s="2"/>
    </row>
    <row r="330" ht="12.0" customHeight="1">
      <c r="D330" s="166"/>
      <c r="P330" s="167"/>
      <c r="Q330" s="16"/>
      <c r="R330" s="168"/>
      <c r="V330" s="2"/>
      <c r="W330" s="2"/>
      <c r="X330" s="2"/>
    </row>
    <row r="331" ht="12.0" customHeight="1">
      <c r="D331" s="166"/>
      <c r="P331" s="167"/>
      <c r="Q331" s="16"/>
      <c r="R331" s="168"/>
      <c r="V331" s="2"/>
      <c r="W331" s="2"/>
      <c r="X331" s="2"/>
    </row>
    <row r="332" ht="12.0" customHeight="1">
      <c r="D332" s="166"/>
      <c r="P332" s="167"/>
      <c r="Q332" s="16"/>
      <c r="R332" s="168"/>
      <c r="V332" s="2"/>
      <c r="W332" s="2"/>
      <c r="X332" s="2"/>
    </row>
    <row r="333" ht="12.0" customHeight="1">
      <c r="D333" s="166"/>
      <c r="P333" s="167"/>
      <c r="Q333" s="16"/>
      <c r="R333" s="168"/>
      <c r="V333" s="2"/>
      <c r="W333" s="2"/>
      <c r="X333" s="2"/>
    </row>
    <row r="334" ht="12.0" customHeight="1">
      <c r="D334" s="166"/>
      <c r="P334" s="167"/>
      <c r="Q334" s="16"/>
      <c r="R334" s="168"/>
      <c r="V334" s="2"/>
      <c r="W334" s="2"/>
      <c r="X334" s="2"/>
    </row>
    <row r="335" ht="12.0" customHeight="1">
      <c r="D335" s="166"/>
      <c r="P335" s="167"/>
      <c r="Q335" s="16"/>
      <c r="R335" s="168"/>
      <c r="V335" s="2"/>
      <c r="W335" s="2"/>
      <c r="X335" s="2"/>
    </row>
    <row r="336" ht="12.0" customHeight="1">
      <c r="D336" s="166"/>
      <c r="P336" s="167"/>
      <c r="Q336" s="16"/>
      <c r="R336" s="168"/>
      <c r="V336" s="2"/>
      <c r="W336" s="2"/>
      <c r="X336" s="2"/>
    </row>
    <row r="337" ht="12.0" customHeight="1">
      <c r="D337" s="166"/>
      <c r="P337" s="167"/>
      <c r="Q337" s="16"/>
      <c r="R337" s="168"/>
      <c r="V337" s="2"/>
      <c r="W337" s="2"/>
      <c r="X337" s="2"/>
    </row>
    <row r="338" ht="12.0" customHeight="1">
      <c r="D338" s="166"/>
      <c r="P338" s="167"/>
      <c r="Q338" s="16"/>
      <c r="R338" s="168"/>
      <c r="V338" s="2"/>
      <c r="W338" s="2"/>
      <c r="X338" s="2"/>
    </row>
    <row r="339" ht="12.0" customHeight="1">
      <c r="D339" s="166"/>
      <c r="P339" s="167"/>
      <c r="Q339" s="16"/>
      <c r="R339" s="168"/>
      <c r="V339" s="2"/>
      <c r="W339" s="2"/>
      <c r="X339" s="2"/>
    </row>
    <row r="340" ht="12.0" customHeight="1">
      <c r="D340" s="166"/>
      <c r="P340" s="167"/>
      <c r="Q340" s="16"/>
      <c r="R340" s="168"/>
      <c r="V340" s="2"/>
      <c r="W340" s="2"/>
      <c r="X340" s="2"/>
    </row>
    <row r="341" ht="12.0" customHeight="1">
      <c r="D341" s="166"/>
      <c r="P341" s="167"/>
      <c r="Q341" s="16"/>
      <c r="R341" s="168"/>
      <c r="V341" s="2"/>
      <c r="W341" s="2"/>
      <c r="X341" s="2"/>
    </row>
    <row r="342" ht="12.0" customHeight="1">
      <c r="D342" s="166"/>
      <c r="P342" s="167"/>
      <c r="Q342" s="16"/>
      <c r="R342" s="168"/>
      <c r="V342" s="2"/>
      <c r="W342" s="2"/>
      <c r="X342" s="2"/>
    </row>
    <row r="343" ht="12.0" customHeight="1">
      <c r="D343" s="166"/>
      <c r="P343" s="167"/>
      <c r="Q343" s="16"/>
      <c r="R343" s="168"/>
      <c r="V343" s="2"/>
      <c r="W343" s="2"/>
      <c r="X343" s="2"/>
    </row>
    <row r="344" ht="12.0" customHeight="1">
      <c r="D344" s="166"/>
      <c r="P344" s="167"/>
      <c r="Q344" s="16"/>
      <c r="R344" s="168"/>
      <c r="V344" s="2"/>
      <c r="W344" s="2"/>
      <c r="X344" s="2"/>
    </row>
    <row r="345" ht="12.0" customHeight="1">
      <c r="D345" s="166"/>
      <c r="P345" s="167"/>
      <c r="Q345" s="16"/>
      <c r="R345" s="168"/>
      <c r="V345" s="2"/>
      <c r="W345" s="2"/>
      <c r="X345" s="2"/>
    </row>
    <row r="346" ht="12.0" customHeight="1">
      <c r="D346" s="166"/>
      <c r="P346" s="167"/>
      <c r="Q346" s="16"/>
      <c r="R346" s="168"/>
      <c r="V346" s="2"/>
      <c r="W346" s="2"/>
      <c r="X346" s="2"/>
    </row>
    <row r="347" ht="12.0" customHeight="1">
      <c r="D347" s="166"/>
      <c r="P347" s="167"/>
      <c r="Q347" s="16"/>
      <c r="R347" s="168"/>
      <c r="V347" s="2"/>
      <c r="W347" s="2"/>
      <c r="X347" s="2"/>
    </row>
    <row r="348" ht="12.0" customHeight="1">
      <c r="D348" s="166"/>
      <c r="P348" s="167"/>
      <c r="Q348" s="16"/>
      <c r="R348" s="168"/>
      <c r="V348" s="2"/>
      <c r="W348" s="2"/>
      <c r="X348" s="2"/>
    </row>
    <row r="349" ht="12.0" customHeight="1">
      <c r="D349" s="166"/>
      <c r="P349" s="167"/>
      <c r="Q349" s="16"/>
      <c r="R349" s="168"/>
      <c r="V349" s="2"/>
      <c r="W349" s="2"/>
      <c r="X349" s="2"/>
    </row>
    <row r="350" ht="12.0" customHeight="1">
      <c r="D350" s="166"/>
      <c r="P350" s="167"/>
      <c r="Q350" s="16"/>
      <c r="R350" s="168"/>
      <c r="V350" s="2"/>
      <c r="W350" s="2"/>
      <c r="X350" s="2"/>
    </row>
    <row r="351" ht="12.0" customHeight="1">
      <c r="D351" s="166"/>
      <c r="P351" s="167"/>
      <c r="Q351" s="16"/>
      <c r="R351" s="168"/>
      <c r="V351" s="2"/>
      <c r="W351" s="2"/>
      <c r="X351" s="2"/>
    </row>
    <row r="352" ht="12.0" customHeight="1">
      <c r="D352" s="166"/>
      <c r="P352" s="167"/>
      <c r="Q352" s="16"/>
      <c r="R352" s="168"/>
      <c r="V352" s="2"/>
      <c r="W352" s="2"/>
      <c r="X352" s="2"/>
    </row>
    <row r="353" ht="12.0" customHeight="1">
      <c r="D353" s="166"/>
      <c r="P353" s="167"/>
      <c r="Q353" s="16"/>
      <c r="R353" s="168"/>
      <c r="V353" s="2"/>
      <c r="W353" s="2"/>
      <c r="X353" s="2"/>
    </row>
    <row r="354" ht="12.0" customHeight="1">
      <c r="D354" s="166"/>
      <c r="P354" s="167"/>
      <c r="Q354" s="16"/>
      <c r="R354" s="168"/>
      <c r="V354" s="2"/>
      <c r="W354" s="2"/>
      <c r="X354" s="2"/>
    </row>
    <row r="355" ht="12.0" customHeight="1">
      <c r="D355" s="166"/>
      <c r="P355" s="167"/>
      <c r="Q355" s="16"/>
      <c r="R355" s="168"/>
      <c r="V355" s="2"/>
      <c r="W355" s="2"/>
      <c r="X355" s="2"/>
    </row>
    <row r="356" ht="12.0" customHeight="1">
      <c r="D356" s="166"/>
      <c r="P356" s="167"/>
      <c r="Q356" s="16"/>
      <c r="R356" s="168"/>
      <c r="V356" s="2"/>
      <c r="W356" s="2"/>
      <c r="X356" s="2"/>
    </row>
    <row r="357" ht="12.0" customHeight="1">
      <c r="D357" s="166"/>
      <c r="P357" s="167"/>
      <c r="Q357" s="16"/>
      <c r="R357" s="168"/>
      <c r="V357" s="2"/>
      <c r="W357" s="2"/>
      <c r="X357" s="2"/>
    </row>
    <row r="358" ht="12.0" customHeight="1">
      <c r="D358" s="166"/>
      <c r="P358" s="167"/>
      <c r="Q358" s="16"/>
      <c r="R358" s="168"/>
      <c r="V358" s="2"/>
      <c r="W358" s="2"/>
      <c r="X358" s="2"/>
    </row>
    <row r="359" ht="12.0" customHeight="1">
      <c r="D359" s="166"/>
      <c r="P359" s="167"/>
      <c r="Q359" s="16"/>
      <c r="R359" s="168"/>
      <c r="V359" s="2"/>
      <c r="W359" s="2"/>
      <c r="X359" s="2"/>
    </row>
    <row r="360" ht="12.0" customHeight="1">
      <c r="D360" s="166"/>
      <c r="P360" s="167"/>
      <c r="Q360" s="16"/>
      <c r="R360" s="168"/>
      <c r="V360" s="2"/>
      <c r="W360" s="2"/>
      <c r="X360" s="2"/>
    </row>
    <row r="361" ht="12.0" customHeight="1">
      <c r="D361" s="166"/>
      <c r="P361" s="167"/>
      <c r="Q361" s="16"/>
      <c r="R361" s="168"/>
      <c r="V361" s="2"/>
      <c r="W361" s="2"/>
      <c r="X361" s="2"/>
    </row>
    <row r="362" ht="12.0" customHeight="1">
      <c r="D362" s="166"/>
      <c r="P362" s="167"/>
      <c r="Q362" s="16"/>
      <c r="R362" s="168"/>
      <c r="V362" s="2"/>
      <c r="W362" s="2"/>
      <c r="X362" s="2"/>
    </row>
    <row r="363" ht="12.0" customHeight="1">
      <c r="D363" s="166"/>
      <c r="P363" s="167"/>
      <c r="Q363" s="16"/>
      <c r="R363" s="168"/>
      <c r="V363" s="2"/>
      <c r="W363" s="2"/>
      <c r="X363" s="2"/>
    </row>
    <row r="364" ht="12.0" customHeight="1">
      <c r="D364" s="166"/>
      <c r="P364" s="167"/>
      <c r="Q364" s="16"/>
      <c r="R364" s="168"/>
      <c r="V364" s="2"/>
      <c r="W364" s="2"/>
      <c r="X364" s="2"/>
    </row>
    <row r="365" ht="12.0" customHeight="1">
      <c r="D365" s="166"/>
      <c r="P365" s="167"/>
      <c r="Q365" s="16"/>
      <c r="R365" s="168"/>
      <c r="V365" s="2"/>
      <c r="W365" s="2"/>
      <c r="X365" s="2"/>
    </row>
    <row r="366" ht="12.0" customHeight="1">
      <c r="D366" s="166"/>
      <c r="P366" s="167"/>
      <c r="Q366" s="16"/>
      <c r="R366" s="168"/>
      <c r="V366" s="2"/>
      <c r="W366" s="2"/>
      <c r="X366" s="2"/>
    </row>
    <row r="367" ht="12.0" customHeight="1">
      <c r="D367" s="166"/>
      <c r="P367" s="167"/>
      <c r="Q367" s="16"/>
      <c r="R367" s="168"/>
      <c r="V367" s="2"/>
      <c r="W367" s="2"/>
      <c r="X367" s="2"/>
    </row>
    <row r="368" ht="12.0" customHeight="1">
      <c r="D368" s="166"/>
      <c r="P368" s="167"/>
      <c r="Q368" s="16"/>
      <c r="R368" s="168"/>
      <c r="V368" s="2"/>
      <c r="W368" s="2"/>
      <c r="X368" s="2"/>
    </row>
    <row r="369" ht="12.0" customHeight="1">
      <c r="D369" s="166"/>
      <c r="P369" s="167"/>
      <c r="Q369" s="16"/>
      <c r="R369" s="168"/>
      <c r="V369" s="2"/>
      <c r="W369" s="2"/>
      <c r="X369" s="2"/>
    </row>
    <row r="370" ht="12.0" customHeight="1">
      <c r="D370" s="166"/>
      <c r="P370" s="167"/>
      <c r="Q370" s="16"/>
      <c r="R370" s="168"/>
      <c r="V370" s="2"/>
      <c r="W370" s="2"/>
      <c r="X370" s="2"/>
    </row>
    <row r="371" ht="12.0" customHeight="1">
      <c r="D371" s="166"/>
      <c r="P371" s="167"/>
      <c r="Q371" s="16"/>
      <c r="R371" s="168"/>
      <c r="V371" s="2"/>
      <c r="W371" s="2"/>
      <c r="X371" s="2"/>
    </row>
    <row r="372" ht="12.0" customHeight="1">
      <c r="D372" s="166"/>
      <c r="P372" s="167"/>
      <c r="Q372" s="16"/>
      <c r="R372" s="168"/>
      <c r="V372" s="2"/>
      <c r="W372" s="2"/>
      <c r="X372" s="2"/>
    </row>
    <row r="373" ht="12.0" customHeight="1">
      <c r="D373" s="166"/>
      <c r="P373" s="167"/>
      <c r="Q373" s="16"/>
      <c r="R373" s="168"/>
      <c r="V373" s="2"/>
      <c r="W373" s="2"/>
      <c r="X373" s="2"/>
    </row>
    <row r="374" ht="12.0" customHeight="1">
      <c r="D374" s="166"/>
      <c r="P374" s="167"/>
      <c r="Q374" s="16"/>
      <c r="R374" s="168"/>
      <c r="V374" s="2"/>
      <c r="W374" s="2"/>
      <c r="X374" s="2"/>
    </row>
    <row r="375" ht="12.0" customHeight="1">
      <c r="D375" s="166"/>
      <c r="P375" s="167"/>
      <c r="Q375" s="16"/>
      <c r="R375" s="168"/>
      <c r="V375" s="2"/>
      <c r="W375" s="2"/>
      <c r="X375" s="2"/>
    </row>
    <row r="376" ht="12.0" customHeight="1">
      <c r="D376" s="166"/>
      <c r="P376" s="167"/>
      <c r="Q376" s="16"/>
      <c r="R376" s="168"/>
      <c r="V376" s="2"/>
      <c r="W376" s="2"/>
      <c r="X376" s="2"/>
    </row>
    <row r="377" ht="12.0" customHeight="1">
      <c r="D377" s="166"/>
      <c r="P377" s="167"/>
      <c r="Q377" s="16"/>
      <c r="R377" s="168"/>
      <c r="V377" s="2"/>
      <c r="W377" s="2"/>
      <c r="X377" s="2"/>
    </row>
    <row r="378" ht="12.0" customHeight="1">
      <c r="D378" s="166"/>
      <c r="P378" s="167"/>
      <c r="Q378" s="16"/>
      <c r="R378" s="168"/>
      <c r="V378" s="2"/>
      <c r="W378" s="2"/>
      <c r="X378" s="2"/>
    </row>
    <row r="379" ht="12.0" customHeight="1">
      <c r="D379" s="166"/>
      <c r="P379" s="167"/>
      <c r="Q379" s="16"/>
      <c r="R379" s="168"/>
      <c r="V379" s="2"/>
      <c r="W379" s="2"/>
      <c r="X379" s="2"/>
    </row>
    <row r="380" ht="12.0" customHeight="1">
      <c r="D380" s="166"/>
      <c r="P380" s="167"/>
      <c r="Q380" s="16"/>
      <c r="R380" s="168"/>
      <c r="V380" s="2"/>
      <c r="W380" s="2"/>
      <c r="X380" s="2"/>
    </row>
    <row r="381" ht="12.0" customHeight="1">
      <c r="D381" s="166"/>
      <c r="P381" s="167"/>
      <c r="Q381" s="16"/>
      <c r="R381" s="168"/>
      <c r="V381" s="2"/>
      <c r="W381" s="2"/>
      <c r="X381" s="2"/>
    </row>
    <row r="382" ht="12.0" customHeight="1">
      <c r="D382" s="166"/>
      <c r="P382" s="167"/>
      <c r="Q382" s="16"/>
      <c r="R382" s="168"/>
      <c r="V382" s="2"/>
      <c r="W382" s="2"/>
      <c r="X382" s="2"/>
    </row>
    <row r="383" ht="12.0" customHeight="1">
      <c r="D383" s="166"/>
      <c r="P383" s="167"/>
      <c r="Q383" s="16"/>
      <c r="R383" s="168"/>
      <c r="V383" s="2"/>
      <c r="W383" s="2"/>
      <c r="X383" s="2"/>
    </row>
    <row r="384" ht="12.0" customHeight="1">
      <c r="D384" s="166"/>
      <c r="P384" s="167"/>
      <c r="Q384" s="16"/>
      <c r="R384" s="168"/>
      <c r="V384" s="2"/>
      <c r="W384" s="2"/>
      <c r="X384" s="2"/>
    </row>
    <row r="385" ht="12.0" customHeight="1">
      <c r="D385" s="166"/>
      <c r="P385" s="167"/>
      <c r="Q385" s="16"/>
      <c r="R385" s="168"/>
      <c r="V385" s="2"/>
      <c r="W385" s="2"/>
      <c r="X385" s="2"/>
    </row>
    <row r="386" ht="12.0" customHeight="1">
      <c r="D386" s="166"/>
      <c r="P386" s="167"/>
      <c r="Q386" s="16"/>
      <c r="R386" s="168"/>
      <c r="V386" s="2"/>
      <c r="W386" s="2"/>
      <c r="X386" s="2"/>
    </row>
    <row r="387" ht="12.0" customHeight="1">
      <c r="D387" s="166"/>
      <c r="P387" s="167"/>
      <c r="Q387" s="16"/>
      <c r="R387" s="168"/>
      <c r="V387" s="2"/>
      <c r="W387" s="2"/>
      <c r="X387" s="2"/>
    </row>
    <row r="388" ht="12.0" customHeight="1">
      <c r="D388" s="166"/>
      <c r="P388" s="167"/>
      <c r="Q388" s="16"/>
      <c r="R388" s="168"/>
      <c r="V388" s="2"/>
      <c r="W388" s="2"/>
      <c r="X388" s="2"/>
    </row>
    <row r="389" ht="12.0" customHeight="1">
      <c r="D389" s="166"/>
      <c r="P389" s="167"/>
      <c r="Q389" s="16"/>
      <c r="R389" s="168"/>
      <c r="V389" s="2"/>
      <c r="W389" s="2"/>
      <c r="X389" s="2"/>
    </row>
    <row r="390" ht="12.0" customHeight="1">
      <c r="D390" s="166"/>
      <c r="P390" s="167"/>
      <c r="Q390" s="16"/>
      <c r="R390" s="168"/>
      <c r="V390" s="2"/>
      <c r="W390" s="2"/>
      <c r="X390" s="2"/>
    </row>
    <row r="391" ht="12.0" customHeight="1">
      <c r="D391" s="166"/>
      <c r="P391" s="167"/>
      <c r="Q391" s="16"/>
      <c r="R391" s="168"/>
      <c r="V391" s="2"/>
      <c r="W391" s="2"/>
      <c r="X391" s="2"/>
    </row>
    <row r="392" ht="12.0" customHeight="1">
      <c r="D392" s="166"/>
      <c r="P392" s="167"/>
      <c r="Q392" s="16"/>
      <c r="R392" s="168"/>
      <c r="V392" s="2"/>
      <c r="W392" s="2"/>
      <c r="X392" s="2"/>
    </row>
    <row r="393" ht="12.0" customHeight="1">
      <c r="D393" s="166"/>
      <c r="P393" s="167"/>
      <c r="Q393" s="16"/>
      <c r="R393" s="168"/>
      <c r="V393" s="2"/>
      <c r="W393" s="2"/>
      <c r="X393" s="2"/>
    </row>
    <row r="394" ht="12.0" customHeight="1">
      <c r="D394" s="166"/>
      <c r="P394" s="167"/>
      <c r="Q394" s="16"/>
      <c r="R394" s="168"/>
      <c r="V394" s="2"/>
      <c r="W394" s="2"/>
      <c r="X394" s="2"/>
    </row>
    <row r="395" ht="12.0" customHeight="1">
      <c r="D395" s="166"/>
      <c r="P395" s="167"/>
      <c r="Q395" s="16"/>
      <c r="R395" s="168"/>
      <c r="V395" s="2"/>
      <c r="W395" s="2"/>
      <c r="X395" s="2"/>
    </row>
    <row r="396" ht="12.0" customHeight="1">
      <c r="D396" s="166"/>
      <c r="P396" s="167"/>
      <c r="Q396" s="16"/>
      <c r="R396" s="168"/>
      <c r="V396" s="2"/>
      <c r="W396" s="2"/>
      <c r="X396" s="2"/>
    </row>
    <row r="397" ht="12.0" customHeight="1">
      <c r="D397" s="166"/>
      <c r="P397" s="167"/>
      <c r="Q397" s="16"/>
      <c r="R397" s="168"/>
      <c r="V397" s="2"/>
      <c r="W397" s="2"/>
      <c r="X397" s="2"/>
    </row>
    <row r="398" ht="12.0" customHeight="1">
      <c r="D398" s="166"/>
      <c r="P398" s="167"/>
      <c r="Q398" s="16"/>
      <c r="R398" s="168"/>
      <c r="V398" s="2"/>
      <c r="W398" s="2"/>
      <c r="X398" s="2"/>
    </row>
    <row r="399" ht="12.0" customHeight="1">
      <c r="D399" s="166"/>
      <c r="P399" s="167"/>
      <c r="Q399" s="16"/>
      <c r="R399" s="168"/>
      <c r="V399" s="2"/>
      <c r="W399" s="2"/>
      <c r="X399" s="2"/>
    </row>
    <row r="400" ht="12.0" customHeight="1">
      <c r="D400" s="166"/>
      <c r="P400" s="167"/>
      <c r="Q400" s="16"/>
      <c r="R400" s="168"/>
      <c r="V400" s="2"/>
      <c r="W400" s="2"/>
      <c r="X400" s="2"/>
    </row>
    <row r="401" ht="12.0" customHeight="1">
      <c r="D401" s="166"/>
      <c r="P401" s="167"/>
      <c r="Q401" s="16"/>
      <c r="R401" s="168"/>
      <c r="V401" s="2"/>
      <c r="W401" s="2"/>
      <c r="X401" s="2"/>
    </row>
    <row r="402" ht="12.0" customHeight="1">
      <c r="D402" s="166"/>
      <c r="P402" s="167"/>
      <c r="Q402" s="16"/>
      <c r="R402" s="168"/>
      <c r="V402" s="2"/>
      <c r="W402" s="2"/>
      <c r="X402" s="2"/>
    </row>
    <row r="403" ht="12.0" customHeight="1">
      <c r="D403" s="166"/>
      <c r="P403" s="167"/>
      <c r="Q403" s="16"/>
      <c r="R403" s="168"/>
      <c r="V403" s="2"/>
      <c r="W403" s="2"/>
      <c r="X403" s="2"/>
    </row>
    <row r="404" ht="12.0" customHeight="1">
      <c r="D404" s="166"/>
      <c r="P404" s="167"/>
      <c r="Q404" s="16"/>
      <c r="R404" s="168"/>
      <c r="V404" s="2"/>
      <c r="W404" s="2"/>
      <c r="X404" s="2"/>
    </row>
    <row r="405" ht="12.0" customHeight="1">
      <c r="D405" s="166"/>
      <c r="P405" s="167"/>
      <c r="Q405" s="16"/>
      <c r="R405" s="168"/>
      <c r="V405" s="2"/>
      <c r="W405" s="2"/>
      <c r="X405" s="2"/>
    </row>
    <row r="406" ht="12.0" customHeight="1">
      <c r="D406" s="166"/>
      <c r="P406" s="167"/>
      <c r="Q406" s="16"/>
      <c r="R406" s="168"/>
      <c r="V406" s="2"/>
      <c r="W406" s="2"/>
      <c r="X406" s="2"/>
    </row>
    <row r="407" ht="12.0" customHeight="1">
      <c r="D407" s="166"/>
      <c r="P407" s="167"/>
      <c r="Q407" s="16"/>
      <c r="R407" s="168"/>
      <c r="V407" s="2"/>
      <c r="W407" s="2"/>
      <c r="X407" s="2"/>
    </row>
    <row r="408" ht="12.0" customHeight="1">
      <c r="D408" s="166"/>
      <c r="P408" s="167"/>
      <c r="Q408" s="16"/>
      <c r="R408" s="168"/>
      <c r="V408" s="2"/>
      <c r="W408" s="2"/>
      <c r="X408" s="2"/>
    </row>
    <row r="409" ht="12.0" customHeight="1">
      <c r="D409" s="166"/>
      <c r="P409" s="167"/>
      <c r="Q409" s="16"/>
      <c r="R409" s="168"/>
      <c r="V409" s="2"/>
      <c r="W409" s="2"/>
      <c r="X409" s="2"/>
    </row>
    <row r="410" ht="12.0" customHeight="1">
      <c r="D410" s="166"/>
      <c r="P410" s="167"/>
      <c r="Q410" s="16"/>
      <c r="R410" s="168"/>
      <c r="V410" s="2"/>
      <c r="W410" s="2"/>
      <c r="X410" s="2"/>
    </row>
    <row r="411" ht="12.0" customHeight="1">
      <c r="D411" s="166"/>
      <c r="P411" s="167"/>
      <c r="Q411" s="16"/>
      <c r="R411" s="168"/>
      <c r="V411" s="2"/>
      <c r="W411" s="2"/>
      <c r="X411" s="2"/>
    </row>
    <row r="412" ht="12.0" customHeight="1">
      <c r="D412" s="166"/>
      <c r="P412" s="167"/>
      <c r="Q412" s="16"/>
      <c r="R412" s="168"/>
      <c r="V412" s="2"/>
      <c r="W412" s="2"/>
      <c r="X412" s="2"/>
    </row>
    <row r="413" ht="12.0" customHeight="1">
      <c r="D413" s="166"/>
      <c r="P413" s="167"/>
      <c r="Q413" s="16"/>
      <c r="R413" s="168"/>
      <c r="V413" s="2"/>
      <c r="W413" s="2"/>
      <c r="X413" s="2"/>
    </row>
    <row r="414" ht="12.0" customHeight="1">
      <c r="D414" s="166"/>
      <c r="P414" s="167"/>
      <c r="Q414" s="16"/>
      <c r="R414" s="168"/>
      <c r="V414" s="2"/>
      <c r="W414" s="2"/>
      <c r="X414" s="2"/>
    </row>
    <row r="415" ht="12.0" customHeight="1">
      <c r="D415" s="166"/>
      <c r="P415" s="167"/>
      <c r="Q415" s="16"/>
      <c r="R415" s="168"/>
      <c r="V415" s="2"/>
      <c r="W415" s="2"/>
      <c r="X415" s="2"/>
    </row>
    <row r="416" ht="12.0" customHeight="1">
      <c r="D416" s="166"/>
      <c r="P416" s="167"/>
      <c r="Q416" s="16"/>
      <c r="R416" s="168"/>
      <c r="V416" s="2"/>
      <c r="W416" s="2"/>
      <c r="X416" s="2"/>
    </row>
    <row r="417" ht="12.0" customHeight="1">
      <c r="D417" s="166"/>
      <c r="P417" s="167"/>
      <c r="Q417" s="16"/>
      <c r="R417" s="168"/>
      <c r="V417" s="2"/>
      <c r="W417" s="2"/>
      <c r="X417" s="2"/>
    </row>
    <row r="418" ht="12.0" customHeight="1">
      <c r="D418" s="166"/>
      <c r="P418" s="167"/>
      <c r="Q418" s="16"/>
      <c r="R418" s="168"/>
      <c r="V418" s="2"/>
      <c r="W418" s="2"/>
      <c r="X418" s="2"/>
    </row>
    <row r="419" ht="12.0" customHeight="1">
      <c r="D419" s="166"/>
      <c r="P419" s="167"/>
      <c r="Q419" s="16"/>
      <c r="R419" s="168"/>
      <c r="V419" s="2"/>
      <c r="W419" s="2"/>
      <c r="X419" s="2"/>
    </row>
    <row r="420" ht="12.0" customHeight="1">
      <c r="D420" s="166"/>
      <c r="P420" s="167"/>
      <c r="Q420" s="16"/>
      <c r="R420" s="168"/>
      <c r="V420" s="2"/>
      <c r="W420" s="2"/>
      <c r="X420" s="2"/>
    </row>
    <row r="421" ht="12.0" customHeight="1">
      <c r="D421" s="166"/>
      <c r="P421" s="167"/>
      <c r="Q421" s="16"/>
      <c r="R421" s="168"/>
      <c r="V421" s="2"/>
      <c r="W421" s="2"/>
      <c r="X421" s="2"/>
    </row>
    <row r="422" ht="12.0" customHeight="1">
      <c r="D422" s="166"/>
      <c r="P422" s="167"/>
      <c r="Q422" s="16"/>
      <c r="R422" s="168"/>
      <c r="V422" s="2"/>
      <c r="W422" s="2"/>
      <c r="X422" s="2"/>
    </row>
    <row r="423" ht="12.0" customHeight="1">
      <c r="D423" s="166"/>
      <c r="P423" s="167"/>
      <c r="Q423" s="16"/>
      <c r="R423" s="168"/>
      <c r="V423" s="2"/>
      <c r="W423" s="2"/>
      <c r="X423" s="2"/>
    </row>
    <row r="424" ht="12.0" customHeight="1">
      <c r="D424" s="166"/>
      <c r="P424" s="167"/>
      <c r="Q424" s="16"/>
      <c r="R424" s="168"/>
      <c r="V424" s="2"/>
      <c r="W424" s="2"/>
      <c r="X424" s="2"/>
    </row>
    <row r="425" ht="12.0" customHeight="1">
      <c r="D425" s="166"/>
      <c r="P425" s="167"/>
      <c r="Q425" s="16"/>
      <c r="R425" s="168"/>
      <c r="V425" s="2"/>
      <c r="W425" s="2"/>
      <c r="X425" s="2"/>
    </row>
    <row r="426" ht="12.0" customHeight="1">
      <c r="D426" s="166"/>
      <c r="P426" s="167"/>
      <c r="Q426" s="16"/>
      <c r="R426" s="168"/>
      <c r="V426" s="2"/>
      <c r="W426" s="2"/>
      <c r="X426" s="2"/>
    </row>
    <row r="427" ht="12.0" customHeight="1">
      <c r="D427" s="166"/>
      <c r="P427" s="167"/>
      <c r="Q427" s="16"/>
      <c r="R427" s="168"/>
      <c r="V427" s="2"/>
      <c r="W427" s="2"/>
      <c r="X427" s="2"/>
    </row>
    <row r="428" ht="12.0" customHeight="1">
      <c r="D428" s="166"/>
      <c r="P428" s="167"/>
      <c r="Q428" s="16"/>
      <c r="R428" s="168"/>
      <c r="V428" s="2"/>
      <c r="W428" s="2"/>
      <c r="X428" s="2"/>
    </row>
    <row r="429" ht="12.0" customHeight="1">
      <c r="D429" s="166"/>
      <c r="P429" s="167"/>
      <c r="Q429" s="16"/>
      <c r="R429" s="168"/>
      <c r="V429" s="2"/>
      <c r="W429" s="2"/>
      <c r="X429" s="2"/>
    </row>
    <row r="430" ht="12.0" customHeight="1">
      <c r="D430" s="166"/>
      <c r="P430" s="167"/>
      <c r="Q430" s="16"/>
      <c r="R430" s="168"/>
      <c r="V430" s="2"/>
      <c r="W430" s="2"/>
      <c r="X430" s="2"/>
    </row>
    <row r="431" ht="12.0" customHeight="1">
      <c r="D431" s="166"/>
      <c r="P431" s="167"/>
      <c r="Q431" s="16"/>
      <c r="R431" s="168"/>
      <c r="V431" s="2"/>
      <c r="W431" s="2"/>
      <c r="X431" s="2"/>
    </row>
    <row r="432" ht="12.0" customHeight="1">
      <c r="D432" s="166"/>
      <c r="P432" s="167"/>
      <c r="Q432" s="16"/>
      <c r="R432" s="168"/>
      <c r="V432" s="2"/>
      <c r="W432" s="2"/>
      <c r="X432" s="2"/>
    </row>
    <row r="433" ht="12.0" customHeight="1">
      <c r="D433" s="166"/>
      <c r="P433" s="167"/>
      <c r="Q433" s="16"/>
      <c r="R433" s="168"/>
      <c r="V433" s="2"/>
      <c r="W433" s="2"/>
      <c r="X433" s="2"/>
    </row>
    <row r="434" ht="12.0" customHeight="1">
      <c r="D434" s="166"/>
      <c r="P434" s="167"/>
      <c r="Q434" s="16"/>
      <c r="R434" s="168"/>
      <c r="V434" s="2"/>
      <c r="W434" s="2"/>
      <c r="X434" s="2"/>
    </row>
    <row r="435" ht="12.0" customHeight="1">
      <c r="D435" s="166"/>
      <c r="P435" s="167"/>
      <c r="Q435" s="16"/>
      <c r="R435" s="168"/>
      <c r="V435" s="2"/>
      <c r="W435" s="2"/>
      <c r="X435" s="2"/>
    </row>
    <row r="436" ht="12.0" customHeight="1">
      <c r="D436" s="166"/>
      <c r="P436" s="167"/>
      <c r="Q436" s="16"/>
      <c r="R436" s="168"/>
      <c r="V436" s="2"/>
      <c r="W436" s="2"/>
      <c r="X436" s="2"/>
    </row>
    <row r="437" ht="12.0" customHeight="1">
      <c r="D437" s="166"/>
      <c r="P437" s="167"/>
      <c r="Q437" s="16"/>
      <c r="R437" s="168"/>
      <c r="V437" s="2"/>
      <c r="W437" s="2"/>
      <c r="X437" s="2"/>
    </row>
    <row r="438" ht="12.0" customHeight="1">
      <c r="D438" s="166"/>
      <c r="P438" s="167"/>
      <c r="Q438" s="16"/>
      <c r="R438" s="168"/>
      <c r="V438" s="2"/>
      <c r="W438" s="2"/>
      <c r="X438" s="2"/>
    </row>
    <row r="439" ht="12.0" customHeight="1">
      <c r="D439" s="166"/>
      <c r="P439" s="167"/>
      <c r="Q439" s="16"/>
      <c r="R439" s="168"/>
      <c r="V439" s="2"/>
      <c r="W439" s="2"/>
      <c r="X439" s="2"/>
    </row>
    <row r="440" ht="12.0" customHeight="1">
      <c r="D440" s="166"/>
      <c r="P440" s="167"/>
      <c r="Q440" s="16"/>
      <c r="R440" s="168"/>
      <c r="V440" s="2"/>
      <c r="W440" s="2"/>
      <c r="X440" s="2"/>
    </row>
    <row r="441" ht="12.0" customHeight="1">
      <c r="D441" s="166"/>
      <c r="P441" s="167"/>
      <c r="Q441" s="16"/>
      <c r="R441" s="168"/>
      <c r="V441" s="2"/>
      <c r="W441" s="2"/>
      <c r="X441" s="2"/>
    </row>
    <row r="442" ht="12.0" customHeight="1">
      <c r="D442" s="166"/>
      <c r="P442" s="167"/>
      <c r="Q442" s="16"/>
      <c r="R442" s="168"/>
      <c r="V442" s="2"/>
      <c r="W442" s="2"/>
      <c r="X442" s="2"/>
    </row>
    <row r="443" ht="12.0" customHeight="1">
      <c r="D443" s="166"/>
      <c r="P443" s="167"/>
      <c r="Q443" s="16"/>
      <c r="R443" s="168"/>
      <c r="V443" s="2"/>
      <c r="W443" s="2"/>
      <c r="X443" s="2"/>
    </row>
    <row r="444" ht="12.0" customHeight="1">
      <c r="D444" s="166"/>
      <c r="P444" s="167"/>
      <c r="Q444" s="16"/>
      <c r="R444" s="168"/>
      <c r="V444" s="2"/>
      <c r="W444" s="2"/>
      <c r="X444" s="2"/>
    </row>
    <row r="445" ht="12.0" customHeight="1">
      <c r="D445" s="166"/>
      <c r="P445" s="167"/>
      <c r="Q445" s="16"/>
      <c r="R445" s="168"/>
      <c r="V445" s="2"/>
      <c r="W445" s="2"/>
      <c r="X445" s="2"/>
    </row>
    <row r="446" ht="12.0" customHeight="1">
      <c r="D446" s="166"/>
      <c r="P446" s="167"/>
      <c r="Q446" s="16"/>
      <c r="R446" s="168"/>
      <c r="V446" s="2"/>
      <c r="W446" s="2"/>
      <c r="X446" s="2"/>
    </row>
    <row r="447" ht="12.0" customHeight="1">
      <c r="D447" s="166"/>
      <c r="P447" s="167"/>
      <c r="Q447" s="16"/>
      <c r="R447" s="168"/>
      <c r="V447" s="2"/>
      <c r="W447" s="2"/>
      <c r="X447" s="2"/>
    </row>
    <row r="448" ht="12.0" customHeight="1">
      <c r="D448" s="166"/>
      <c r="P448" s="167"/>
      <c r="Q448" s="16"/>
      <c r="R448" s="168"/>
      <c r="V448" s="2"/>
      <c r="W448" s="2"/>
      <c r="X448" s="2"/>
    </row>
    <row r="449" ht="12.0" customHeight="1">
      <c r="D449" s="166"/>
      <c r="P449" s="167"/>
      <c r="Q449" s="16"/>
      <c r="R449" s="168"/>
      <c r="V449" s="2"/>
      <c r="W449" s="2"/>
      <c r="X449" s="2"/>
    </row>
    <row r="450" ht="12.0" customHeight="1">
      <c r="D450" s="166"/>
      <c r="P450" s="167"/>
      <c r="Q450" s="16"/>
      <c r="R450" s="168"/>
      <c r="V450" s="2"/>
      <c r="W450" s="2"/>
      <c r="X450" s="2"/>
    </row>
    <row r="451" ht="12.0" customHeight="1">
      <c r="D451" s="166"/>
      <c r="P451" s="167"/>
      <c r="Q451" s="16"/>
      <c r="R451" s="168"/>
      <c r="V451" s="2"/>
      <c r="W451" s="2"/>
      <c r="X451" s="2"/>
    </row>
    <row r="452" ht="12.0" customHeight="1">
      <c r="D452" s="166"/>
      <c r="P452" s="167"/>
      <c r="Q452" s="16"/>
      <c r="R452" s="168"/>
      <c r="V452" s="2"/>
      <c r="W452" s="2"/>
      <c r="X452" s="2"/>
    </row>
    <row r="453" ht="12.0" customHeight="1">
      <c r="D453" s="166"/>
      <c r="P453" s="167"/>
      <c r="Q453" s="16"/>
      <c r="R453" s="168"/>
      <c r="V453" s="2"/>
      <c r="W453" s="2"/>
      <c r="X453" s="2"/>
    </row>
    <row r="454" ht="12.0" customHeight="1">
      <c r="D454" s="166"/>
      <c r="P454" s="167"/>
      <c r="Q454" s="16"/>
      <c r="R454" s="168"/>
      <c r="V454" s="2"/>
      <c r="W454" s="2"/>
      <c r="X454" s="2"/>
    </row>
    <row r="455" ht="12.0" customHeight="1">
      <c r="D455" s="166"/>
      <c r="P455" s="167"/>
      <c r="Q455" s="16"/>
      <c r="R455" s="168"/>
      <c r="V455" s="2"/>
      <c r="W455" s="2"/>
      <c r="X455" s="2"/>
    </row>
    <row r="456" ht="12.0" customHeight="1">
      <c r="D456" s="166"/>
      <c r="P456" s="167"/>
      <c r="Q456" s="16"/>
      <c r="R456" s="168"/>
      <c r="V456" s="2"/>
      <c r="W456" s="2"/>
      <c r="X456" s="2"/>
    </row>
    <row r="457" ht="12.0" customHeight="1">
      <c r="D457" s="166"/>
      <c r="P457" s="167"/>
      <c r="Q457" s="16"/>
      <c r="R457" s="168"/>
      <c r="V457" s="2"/>
      <c r="W457" s="2"/>
      <c r="X457" s="2"/>
    </row>
    <row r="458" ht="12.0" customHeight="1">
      <c r="D458" s="166"/>
      <c r="P458" s="167"/>
      <c r="Q458" s="16"/>
      <c r="R458" s="168"/>
      <c r="V458" s="2"/>
      <c r="W458" s="2"/>
      <c r="X458" s="2"/>
    </row>
    <row r="459" ht="12.0" customHeight="1">
      <c r="D459" s="166"/>
      <c r="P459" s="167"/>
      <c r="Q459" s="16"/>
      <c r="R459" s="168"/>
      <c r="V459" s="2"/>
      <c r="W459" s="2"/>
      <c r="X459" s="2"/>
    </row>
    <row r="460" ht="12.0" customHeight="1">
      <c r="D460" s="166"/>
      <c r="P460" s="167"/>
      <c r="Q460" s="16"/>
      <c r="R460" s="168"/>
      <c r="V460" s="2"/>
      <c r="W460" s="2"/>
      <c r="X460" s="2"/>
    </row>
    <row r="461" ht="12.0" customHeight="1">
      <c r="D461" s="166"/>
      <c r="P461" s="167"/>
      <c r="Q461" s="16"/>
      <c r="R461" s="168"/>
      <c r="V461" s="2"/>
      <c r="W461" s="2"/>
      <c r="X461" s="2"/>
    </row>
    <row r="462" ht="12.0" customHeight="1">
      <c r="D462" s="166"/>
      <c r="P462" s="167"/>
      <c r="Q462" s="16"/>
      <c r="R462" s="168"/>
      <c r="V462" s="2"/>
      <c r="W462" s="2"/>
      <c r="X462" s="2"/>
    </row>
    <row r="463" ht="12.0" customHeight="1">
      <c r="D463" s="166"/>
      <c r="P463" s="167"/>
      <c r="Q463" s="16"/>
      <c r="R463" s="168"/>
      <c r="V463" s="2"/>
      <c r="W463" s="2"/>
      <c r="X463" s="2"/>
    </row>
    <row r="464" ht="12.0" customHeight="1">
      <c r="D464" s="166"/>
      <c r="P464" s="167"/>
      <c r="Q464" s="16"/>
      <c r="R464" s="168"/>
      <c r="V464" s="2"/>
      <c r="W464" s="2"/>
      <c r="X464" s="2"/>
    </row>
    <row r="465" ht="12.0" customHeight="1">
      <c r="D465" s="166"/>
      <c r="P465" s="167"/>
      <c r="Q465" s="16"/>
      <c r="R465" s="168"/>
      <c r="V465" s="2"/>
      <c r="W465" s="2"/>
      <c r="X465" s="2"/>
    </row>
    <row r="466" ht="12.0" customHeight="1">
      <c r="D466" s="166"/>
      <c r="P466" s="167"/>
      <c r="Q466" s="16"/>
      <c r="R466" s="168"/>
      <c r="V466" s="2"/>
      <c r="W466" s="2"/>
      <c r="X466" s="2"/>
    </row>
    <row r="467" ht="12.0" customHeight="1">
      <c r="D467" s="166"/>
      <c r="P467" s="167"/>
      <c r="Q467" s="16"/>
      <c r="R467" s="168"/>
      <c r="V467" s="2"/>
      <c r="W467" s="2"/>
      <c r="X467" s="2"/>
    </row>
    <row r="468" ht="12.0" customHeight="1">
      <c r="D468" s="166"/>
      <c r="P468" s="167"/>
      <c r="Q468" s="16"/>
      <c r="R468" s="168"/>
      <c r="V468" s="2"/>
      <c r="W468" s="2"/>
      <c r="X468" s="2"/>
    </row>
    <row r="469" ht="12.0" customHeight="1">
      <c r="D469" s="166"/>
      <c r="P469" s="167"/>
      <c r="Q469" s="16"/>
      <c r="R469" s="168"/>
      <c r="V469" s="2"/>
      <c r="W469" s="2"/>
      <c r="X469" s="2"/>
    </row>
    <row r="470" ht="12.0" customHeight="1">
      <c r="D470" s="166"/>
      <c r="P470" s="167"/>
      <c r="Q470" s="16"/>
      <c r="R470" s="168"/>
      <c r="V470" s="2"/>
      <c r="W470" s="2"/>
      <c r="X470" s="2"/>
    </row>
    <row r="471" ht="12.0" customHeight="1">
      <c r="D471" s="166"/>
      <c r="P471" s="167"/>
      <c r="Q471" s="16"/>
      <c r="R471" s="168"/>
      <c r="V471" s="2"/>
      <c r="W471" s="2"/>
      <c r="X471" s="2"/>
    </row>
    <row r="472" ht="12.0" customHeight="1">
      <c r="D472" s="166"/>
      <c r="P472" s="167"/>
      <c r="Q472" s="16"/>
      <c r="R472" s="168"/>
      <c r="V472" s="2"/>
      <c r="W472" s="2"/>
      <c r="X472" s="2"/>
    </row>
    <row r="473" ht="12.0" customHeight="1">
      <c r="D473" s="166"/>
      <c r="P473" s="167"/>
      <c r="Q473" s="16"/>
      <c r="R473" s="168"/>
      <c r="V473" s="2"/>
      <c r="W473" s="2"/>
      <c r="X473" s="2"/>
    </row>
    <row r="474" ht="12.0" customHeight="1">
      <c r="D474" s="166"/>
      <c r="P474" s="167"/>
      <c r="Q474" s="16"/>
      <c r="R474" s="168"/>
      <c r="V474" s="2"/>
      <c r="W474" s="2"/>
      <c r="X474" s="2"/>
    </row>
    <row r="475" ht="12.0" customHeight="1">
      <c r="D475" s="166"/>
      <c r="P475" s="167"/>
      <c r="Q475" s="16"/>
      <c r="R475" s="168"/>
      <c r="V475" s="2"/>
      <c r="W475" s="2"/>
      <c r="X475" s="2"/>
    </row>
    <row r="476" ht="12.0" customHeight="1">
      <c r="D476" s="166"/>
      <c r="P476" s="167"/>
      <c r="Q476" s="16"/>
      <c r="R476" s="168"/>
      <c r="V476" s="2"/>
      <c r="W476" s="2"/>
      <c r="X476" s="2"/>
    </row>
    <row r="477" ht="12.0" customHeight="1">
      <c r="D477" s="166"/>
      <c r="P477" s="167"/>
      <c r="Q477" s="16"/>
      <c r="R477" s="168"/>
      <c r="V477" s="2"/>
      <c r="W477" s="2"/>
      <c r="X477" s="2"/>
    </row>
    <row r="478" ht="12.0" customHeight="1">
      <c r="D478" s="166"/>
      <c r="P478" s="167"/>
      <c r="Q478" s="16"/>
      <c r="R478" s="168"/>
      <c r="V478" s="2"/>
      <c r="W478" s="2"/>
      <c r="X478" s="2"/>
    </row>
    <row r="479" ht="12.0" customHeight="1">
      <c r="D479" s="166"/>
      <c r="P479" s="167"/>
      <c r="Q479" s="16"/>
      <c r="R479" s="168"/>
      <c r="V479" s="2"/>
      <c r="W479" s="2"/>
      <c r="X479" s="2"/>
    </row>
    <row r="480" ht="12.0" customHeight="1">
      <c r="D480" s="166"/>
      <c r="P480" s="167"/>
      <c r="Q480" s="16"/>
      <c r="R480" s="168"/>
      <c r="V480" s="2"/>
      <c r="W480" s="2"/>
      <c r="X480" s="2"/>
    </row>
    <row r="481" ht="12.0" customHeight="1">
      <c r="D481" s="166"/>
      <c r="P481" s="167"/>
      <c r="Q481" s="16"/>
      <c r="R481" s="168"/>
      <c r="V481" s="2"/>
      <c r="W481" s="2"/>
      <c r="X481" s="2"/>
    </row>
    <row r="482" ht="12.0" customHeight="1">
      <c r="D482" s="166"/>
      <c r="P482" s="167"/>
      <c r="Q482" s="16"/>
      <c r="R482" s="168"/>
      <c r="V482" s="2"/>
      <c r="W482" s="2"/>
      <c r="X482" s="2"/>
    </row>
    <row r="483" ht="12.0" customHeight="1">
      <c r="D483" s="166"/>
      <c r="P483" s="167"/>
      <c r="Q483" s="16"/>
      <c r="R483" s="168"/>
      <c r="V483" s="2"/>
      <c r="W483" s="2"/>
      <c r="X483" s="2"/>
    </row>
    <row r="484" ht="12.0" customHeight="1">
      <c r="D484" s="166"/>
      <c r="P484" s="167"/>
      <c r="Q484" s="16"/>
      <c r="R484" s="168"/>
      <c r="V484" s="2"/>
      <c r="W484" s="2"/>
      <c r="X484" s="2"/>
    </row>
    <row r="485" ht="12.0" customHeight="1">
      <c r="D485" s="166"/>
      <c r="P485" s="167"/>
      <c r="Q485" s="16"/>
      <c r="R485" s="168"/>
      <c r="V485" s="2"/>
      <c r="W485" s="2"/>
      <c r="X485" s="2"/>
    </row>
    <row r="486" ht="12.0" customHeight="1">
      <c r="D486" s="166"/>
      <c r="P486" s="167"/>
      <c r="Q486" s="16"/>
      <c r="R486" s="168"/>
      <c r="V486" s="2"/>
      <c r="W486" s="2"/>
      <c r="X486" s="2"/>
    </row>
    <row r="487" ht="12.0" customHeight="1">
      <c r="D487" s="166"/>
      <c r="P487" s="167"/>
      <c r="Q487" s="16"/>
      <c r="R487" s="168"/>
      <c r="V487" s="2"/>
      <c r="W487" s="2"/>
      <c r="X487" s="2"/>
    </row>
    <row r="488" ht="12.0" customHeight="1">
      <c r="D488" s="166"/>
      <c r="P488" s="167"/>
      <c r="Q488" s="16"/>
      <c r="R488" s="168"/>
      <c r="V488" s="2"/>
      <c r="W488" s="2"/>
      <c r="X488" s="2"/>
    </row>
    <row r="489" ht="12.0" customHeight="1">
      <c r="D489" s="166"/>
      <c r="P489" s="167"/>
      <c r="Q489" s="16"/>
      <c r="R489" s="168"/>
      <c r="V489" s="2"/>
      <c r="W489" s="2"/>
      <c r="X489" s="2"/>
    </row>
    <row r="490" ht="12.0" customHeight="1">
      <c r="D490" s="166"/>
      <c r="P490" s="167"/>
      <c r="Q490" s="16"/>
      <c r="R490" s="168"/>
      <c r="V490" s="2"/>
      <c r="W490" s="2"/>
      <c r="X490" s="2"/>
    </row>
    <row r="491" ht="12.0" customHeight="1">
      <c r="D491" s="166"/>
      <c r="P491" s="167"/>
      <c r="Q491" s="16"/>
      <c r="R491" s="168"/>
      <c r="V491" s="2"/>
      <c r="W491" s="2"/>
      <c r="X491" s="2"/>
    </row>
    <row r="492" ht="12.0" customHeight="1">
      <c r="D492" s="166"/>
      <c r="P492" s="167"/>
      <c r="Q492" s="16"/>
      <c r="R492" s="168"/>
      <c r="V492" s="2"/>
      <c r="W492" s="2"/>
      <c r="X492" s="2"/>
    </row>
    <row r="493" ht="12.0" customHeight="1">
      <c r="D493" s="166"/>
      <c r="P493" s="167"/>
      <c r="Q493" s="16"/>
      <c r="R493" s="168"/>
      <c r="V493" s="2"/>
      <c r="W493" s="2"/>
      <c r="X493" s="2"/>
    </row>
    <row r="494" ht="12.0" customHeight="1">
      <c r="D494" s="166"/>
      <c r="P494" s="167"/>
      <c r="Q494" s="16"/>
      <c r="R494" s="168"/>
      <c r="V494" s="2"/>
      <c r="W494" s="2"/>
      <c r="X494" s="2"/>
    </row>
    <row r="495" ht="12.0" customHeight="1">
      <c r="D495" s="166"/>
      <c r="P495" s="167"/>
      <c r="Q495" s="16"/>
      <c r="R495" s="168"/>
      <c r="V495" s="2"/>
      <c r="W495" s="2"/>
      <c r="X495" s="2"/>
    </row>
    <row r="496" ht="12.0" customHeight="1">
      <c r="D496" s="166"/>
      <c r="P496" s="167"/>
      <c r="Q496" s="16"/>
      <c r="R496" s="168"/>
      <c r="V496" s="2"/>
      <c r="W496" s="2"/>
      <c r="X496" s="2"/>
    </row>
    <row r="497" ht="12.0" customHeight="1">
      <c r="D497" s="166"/>
      <c r="P497" s="167"/>
      <c r="Q497" s="16"/>
      <c r="R497" s="168"/>
      <c r="V497" s="2"/>
      <c r="W497" s="2"/>
      <c r="X497" s="2"/>
    </row>
    <row r="498" ht="12.0" customHeight="1">
      <c r="D498" s="166"/>
      <c r="P498" s="167"/>
      <c r="Q498" s="16"/>
      <c r="R498" s="168"/>
      <c r="V498" s="2"/>
      <c r="W498" s="2"/>
      <c r="X498" s="2"/>
    </row>
    <row r="499" ht="12.0" customHeight="1">
      <c r="D499" s="166"/>
      <c r="P499" s="167"/>
      <c r="Q499" s="16"/>
      <c r="R499" s="168"/>
      <c r="V499" s="2"/>
      <c r="W499" s="2"/>
      <c r="X499" s="2"/>
    </row>
    <row r="500" ht="12.0" customHeight="1">
      <c r="D500" s="166"/>
      <c r="P500" s="167"/>
      <c r="Q500" s="16"/>
      <c r="R500" s="168"/>
      <c r="V500" s="2"/>
      <c r="W500" s="2"/>
      <c r="X500" s="2"/>
    </row>
    <row r="501" ht="12.0" customHeight="1">
      <c r="D501" s="166"/>
      <c r="P501" s="167"/>
      <c r="Q501" s="16"/>
      <c r="R501" s="168"/>
      <c r="V501" s="2"/>
      <c r="W501" s="2"/>
      <c r="X501" s="2"/>
    </row>
    <row r="502" ht="12.0" customHeight="1">
      <c r="D502" s="166"/>
      <c r="P502" s="167"/>
      <c r="Q502" s="16"/>
      <c r="R502" s="168"/>
      <c r="V502" s="2"/>
      <c r="W502" s="2"/>
      <c r="X502" s="2"/>
    </row>
    <row r="503" ht="12.0" customHeight="1">
      <c r="D503" s="166"/>
      <c r="P503" s="167"/>
      <c r="Q503" s="16"/>
      <c r="R503" s="168"/>
      <c r="V503" s="2"/>
      <c r="W503" s="2"/>
      <c r="X503" s="2"/>
    </row>
    <row r="504" ht="12.0" customHeight="1">
      <c r="D504" s="166"/>
      <c r="P504" s="167"/>
      <c r="Q504" s="16"/>
      <c r="R504" s="168"/>
      <c r="V504" s="2"/>
      <c r="W504" s="2"/>
      <c r="X504" s="2"/>
    </row>
    <row r="505" ht="12.0" customHeight="1">
      <c r="D505" s="166"/>
      <c r="P505" s="167"/>
      <c r="Q505" s="16"/>
      <c r="R505" s="168"/>
      <c r="V505" s="2"/>
      <c r="W505" s="2"/>
      <c r="X505" s="2"/>
    </row>
    <row r="506" ht="12.0" customHeight="1">
      <c r="D506" s="166"/>
      <c r="P506" s="167"/>
      <c r="Q506" s="16"/>
      <c r="R506" s="168"/>
      <c r="V506" s="2"/>
      <c r="W506" s="2"/>
      <c r="X506" s="2"/>
    </row>
    <row r="507" ht="12.0" customHeight="1">
      <c r="D507" s="166"/>
      <c r="P507" s="167"/>
      <c r="Q507" s="16"/>
      <c r="R507" s="168"/>
      <c r="V507" s="2"/>
      <c r="W507" s="2"/>
      <c r="X507" s="2"/>
    </row>
    <row r="508" ht="12.0" customHeight="1">
      <c r="D508" s="166"/>
      <c r="P508" s="167"/>
      <c r="Q508" s="16"/>
      <c r="R508" s="168"/>
      <c r="V508" s="2"/>
      <c r="W508" s="2"/>
      <c r="X508" s="2"/>
    </row>
    <row r="509" ht="12.0" customHeight="1">
      <c r="D509" s="166"/>
      <c r="P509" s="167"/>
      <c r="Q509" s="16"/>
      <c r="R509" s="168"/>
      <c r="V509" s="2"/>
      <c r="W509" s="2"/>
      <c r="X509" s="2"/>
    </row>
    <row r="510" ht="12.0" customHeight="1">
      <c r="D510" s="166"/>
      <c r="P510" s="167"/>
      <c r="Q510" s="16"/>
      <c r="R510" s="168"/>
      <c r="V510" s="2"/>
      <c r="W510" s="2"/>
      <c r="X510" s="2"/>
    </row>
    <row r="511" ht="12.0" customHeight="1">
      <c r="D511" s="166"/>
      <c r="P511" s="167"/>
      <c r="Q511" s="16"/>
      <c r="R511" s="168"/>
      <c r="V511" s="2"/>
      <c r="W511" s="2"/>
      <c r="X511" s="2"/>
    </row>
    <row r="512" ht="12.0" customHeight="1">
      <c r="D512" s="166"/>
      <c r="P512" s="167"/>
      <c r="Q512" s="16"/>
      <c r="R512" s="168"/>
      <c r="V512" s="2"/>
      <c r="W512" s="2"/>
      <c r="X512" s="2"/>
    </row>
    <row r="513" ht="12.0" customHeight="1">
      <c r="D513" s="166"/>
      <c r="P513" s="167"/>
      <c r="Q513" s="16"/>
      <c r="R513" s="168"/>
      <c r="V513" s="2"/>
      <c r="W513" s="2"/>
      <c r="X513" s="2"/>
    </row>
    <row r="514" ht="12.0" customHeight="1">
      <c r="D514" s="166"/>
      <c r="P514" s="167"/>
      <c r="Q514" s="16"/>
      <c r="R514" s="168"/>
      <c r="V514" s="2"/>
      <c r="W514" s="2"/>
      <c r="X514" s="2"/>
    </row>
    <row r="515" ht="12.0" customHeight="1">
      <c r="D515" s="166"/>
      <c r="P515" s="167"/>
      <c r="Q515" s="16"/>
      <c r="R515" s="168"/>
      <c r="V515" s="2"/>
      <c r="W515" s="2"/>
      <c r="X515" s="2"/>
    </row>
    <row r="516" ht="12.0" customHeight="1">
      <c r="D516" s="166"/>
      <c r="P516" s="167"/>
      <c r="Q516" s="16"/>
      <c r="R516" s="168"/>
      <c r="V516" s="2"/>
      <c r="W516" s="2"/>
      <c r="X516" s="2"/>
    </row>
    <row r="517" ht="12.0" customHeight="1">
      <c r="D517" s="166"/>
      <c r="P517" s="167"/>
      <c r="Q517" s="16"/>
      <c r="R517" s="168"/>
      <c r="V517" s="2"/>
      <c r="W517" s="2"/>
      <c r="X517" s="2"/>
    </row>
    <row r="518" ht="12.0" customHeight="1">
      <c r="D518" s="166"/>
      <c r="P518" s="167"/>
      <c r="Q518" s="16"/>
      <c r="R518" s="168"/>
      <c r="V518" s="2"/>
      <c r="W518" s="2"/>
      <c r="X518" s="2"/>
    </row>
    <row r="519" ht="12.0" customHeight="1">
      <c r="D519" s="166"/>
      <c r="P519" s="167"/>
      <c r="Q519" s="16"/>
      <c r="R519" s="168"/>
      <c r="V519" s="2"/>
      <c r="W519" s="2"/>
      <c r="X519" s="2"/>
    </row>
    <row r="520" ht="12.0" customHeight="1">
      <c r="D520" s="166"/>
      <c r="P520" s="167"/>
      <c r="Q520" s="16"/>
      <c r="R520" s="168"/>
      <c r="V520" s="2"/>
      <c r="W520" s="2"/>
      <c r="X520" s="2"/>
    </row>
    <row r="521" ht="12.0" customHeight="1">
      <c r="D521" s="166"/>
      <c r="P521" s="167"/>
      <c r="Q521" s="16"/>
      <c r="R521" s="168"/>
      <c r="V521" s="2"/>
      <c r="W521" s="2"/>
      <c r="X521" s="2"/>
    </row>
    <row r="522" ht="12.0" customHeight="1">
      <c r="D522" s="166"/>
      <c r="P522" s="167"/>
      <c r="Q522" s="16"/>
      <c r="R522" s="168"/>
      <c r="V522" s="2"/>
      <c r="W522" s="2"/>
      <c r="X522" s="2"/>
    </row>
    <row r="523" ht="12.0" customHeight="1">
      <c r="D523" s="166"/>
      <c r="P523" s="167"/>
      <c r="Q523" s="16"/>
      <c r="R523" s="168"/>
      <c r="V523" s="2"/>
      <c r="W523" s="2"/>
      <c r="X523" s="2"/>
    </row>
    <row r="524" ht="12.0" customHeight="1">
      <c r="D524" s="166"/>
      <c r="P524" s="167"/>
      <c r="Q524" s="16"/>
      <c r="R524" s="168"/>
      <c r="V524" s="2"/>
      <c r="W524" s="2"/>
      <c r="X524" s="2"/>
    </row>
    <row r="525" ht="12.0" customHeight="1">
      <c r="D525" s="166"/>
      <c r="P525" s="167"/>
      <c r="Q525" s="16"/>
      <c r="R525" s="168"/>
      <c r="V525" s="2"/>
      <c r="W525" s="2"/>
      <c r="X525" s="2"/>
    </row>
    <row r="526" ht="12.0" customHeight="1">
      <c r="D526" s="166"/>
      <c r="P526" s="167"/>
      <c r="Q526" s="16"/>
      <c r="R526" s="168"/>
      <c r="V526" s="2"/>
      <c r="W526" s="2"/>
      <c r="X526" s="2"/>
    </row>
    <row r="527" ht="12.0" customHeight="1">
      <c r="D527" s="166"/>
      <c r="P527" s="167"/>
      <c r="Q527" s="16"/>
      <c r="R527" s="168"/>
      <c r="V527" s="2"/>
      <c r="W527" s="2"/>
      <c r="X527" s="2"/>
    </row>
    <row r="528" ht="12.0" customHeight="1">
      <c r="D528" s="166"/>
      <c r="P528" s="167"/>
      <c r="Q528" s="16"/>
      <c r="R528" s="168"/>
      <c r="V528" s="2"/>
      <c r="W528" s="2"/>
      <c r="X528" s="2"/>
    </row>
    <row r="529" ht="12.0" customHeight="1">
      <c r="D529" s="166"/>
      <c r="P529" s="167"/>
      <c r="Q529" s="16"/>
      <c r="R529" s="168"/>
      <c r="V529" s="2"/>
      <c r="W529" s="2"/>
      <c r="X529" s="2"/>
    </row>
    <row r="530" ht="12.0" customHeight="1">
      <c r="D530" s="166"/>
      <c r="P530" s="167"/>
      <c r="Q530" s="16"/>
      <c r="R530" s="168"/>
      <c r="V530" s="2"/>
      <c r="W530" s="2"/>
      <c r="X530" s="2"/>
    </row>
    <row r="531" ht="12.0" customHeight="1">
      <c r="D531" s="166"/>
      <c r="P531" s="167"/>
      <c r="Q531" s="16"/>
      <c r="R531" s="168"/>
      <c r="V531" s="2"/>
      <c r="W531" s="2"/>
      <c r="X531" s="2"/>
    </row>
    <row r="532" ht="12.0" customHeight="1">
      <c r="D532" s="166"/>
      <c r="P532" s="167"/>
      <c r="Q532" s="16"/>
      <c r="R532" s="168"/>
      <c r="V532" s="2"/>
      <c r="W532" s="2"/>
      <c r="X532" s="2"/>
    </row>
    <row r="533" ht="12.0" customHeight="1">
      <c r="D533" s="166"/>
      <c r="P533" s="167"/>
      <c r="Q533" s="16"/>
      <c r="R533" s="168"/>
      <c r="V533" s="2"/>
      <c r="W533" s="2"/>
      <c r="X533" s="2"/>
    </row>
    <row r="534" ht="12.0" customHeight="1">
      <c r="D534" s="166"/>
      <c r="P534" s="167"/>
      <c r="Q534" s="16"/>
      <c r="R534" s="168"/>
      <c r="V534" s="2"/>
      <c r="W534" s="2"/>
      <c r="X534" s="2"/>
    </row>
    <row r="535" ht="12.0" customHeight="1">
      <c r="D535" s="166"/>
      <c r="P535" s="167"/>
      <c r="Q535" s="16"/>
      <c r="R535" s="168"/>
      <c r="V535" s="2"/>
      <c r="W535" s="2"/>
      <c r="X535" s="2"/>
    </row>
    <row r="536" ht="12.0" customHeight="1">
      <c r="D536" s="166"/>
      <c r="P536" s="167"/>
      <c r="Q536" s="16"/>
      <c r="R536" s="168"/>
      <c r="V536" s="2"/>
      <c r="W536" s="2"/>
      <c r="X536" s="2"/>
    </row>
    <row r="537" ht="12.0" customHeight="1">
      <c r="D537" s="166"/>
      <c r="P537" s="167"/>
      <c r="Q537" s="16"/>
      <c r="R537" s="168"/>
      <c r="V537" s="2"/>
      <c r="W537" s="2"/>
      <c r="X537" s="2"/>
    </row>
    <row r="538" ht="12.0" customHeight="1">
      <c r="D538" s="166"/>
      <c r="P538" s="167"/>
      <c r="Q538" s="16"/>
      <c r="R538" s="168"/>
      <c r="V538" s="2"/>
      <c r="W538" s="2"/>
      <c r="X538" s="2"/>
    </row>
    <row r="539" ht="12.0" customHeight="1">
      <c r="D539" s="166"/>
      <c r="P539" s="167"/>
      <c r="Q539" s="16"/>
      <c r="R539" s="168"/>
      <c r="V539" s="2"/>
      <c r="W539" s="2"/>
      <c r="X539" s="2"/>
    </row>
    <row r="540" ht="12.0" customHeight="1">
      <c r="D540" s="166"/>
      <c r="P540" s="167"/>
      <c r="Q540" s="16"/>
      <c r="R540" s="168"/>
      <c r="V540" s="2"/>
      <c r="W540" s="2"/>
      <c r="X540" s="2"/>
    </row>
    <row r="541" ht="12.0" customHeight="1">
      <c r="D541" s="166"/>
      <c r="P541" s="167"/>
      <c r="Q541" s="16"/>
      <c r="R541" s="168"/>
      <c r="V541" s="2"/>
      <c r="W541" s="2"/>
      <c r="X541" s="2"/>
    </row>
    <row r="542" ht="12.0" customHeight="1">
      <c r="D542" s="166"/>
      <c r="P542" s="167"/>
      <c r="Q542" s="16"/>
      <c r="R542" s="168"/>
      <c r="V542" s="2"/>
      <c r="W542" s="2"/>
      <c r="X542" s="2"/>
    </row>
    <row r="543" ht="12.0" customHeight="1">
      <c r="D543" s="166"/>
      <c r="P543" s="167"/>
      <c r="Q543" s="16"/>
      <c r="R543" s="168"/>
      <c r="V543" s="2"/>
      <c r="W543" s="2"/>
      <c r="X543" s="2"/>
    </row>
    <row r="544" ht="12.0" customHeight="1">
      <c r="D544" s="166"/>
      <c r="P544" s="167"/>
      <c r="Q544" s="16"/>
      <c r="R544" s="168"/>
      <c r="V544" s="2"/>
      <c r="W544" s="2"/>
      <c r="X544" s="2"/>
    </row>
    <row r="545" ht="12.0" customHeight="1">
      <c r="D545" s="166"/>
      <c r="P545" s="167"/>
      <c r="Q545" s="16"/>
      <c r="R545" s="168"/>
      <c r="V545" s="2"/>
      <c r="W545" s="2"/>
      <c r="X545" s="2"/>
    </row>
    <row r="546" ht="12.0" customHeight="1">
      <c r="D546" s="166"/>
      <c r="P546" s="167"/>
      <c r="Q546" s="16"/>
      <c r="R546" s="168"/>
      <c r="V546" s="2"/>
      <c r="W546" s="2"/>
      <c r="X546" s="2"/>
    </row>
    <row r="547" ht="12.0" customHeight="1">
      <c r="D547" s="166"/>
      <c r="P547" s="167"/>
      <c r="Q547" s="16"/>
      <c r="R547" s="168"/>
      <c r="V547" s="2"/>
      <c r="W547" s="2"/>
      <c r="X547" s="2"/>
    </row>
    <row r="548" ht="12.0" customHeight="1">
      <c r="D548" s="166"/>
      <c r="P548" s="167"/>
      <c r="Q548" s="16"/>
      <c r="R548" s="168"/>
      <c r="V548" s="2"/>
      <c r="W548" s="2"/>
      <c r="X548" s="2"/>
    </row>
    <row r="549" ht="12.0" customHeight="1">
      <c r="D549" s="166"/>
      <c r="P549" s="167"/>
      <c r="Q549" s="16"/>
      <c r="R549" s="168"/>
      <c r="V549" s="2"/>
      <c r="W549" s="2"/>
      <c r="X549" s="2"/>
    </row>
    <row r="550" ht="12.0" customHeight="1">
      <c r="D550" s="166"/>
      <c r="P550" s="167"/>
      <c r="Q550" s="16"/>
      <c r="R550" s="168"/>
      <c r="V550" s="2"/>
      <c r="W550" s="2"/>
      <c r="X550" s="2"/>
    </row>
    <row r="551" ht="12.0" customHeight="1">
      <c r="D551" s="166"/>
      <c r="P551" s="167"/>
      <c r="Q551" s="16"/>
      <c r="R551" s="168"/>
      <c r="V551" s="2"/>
      <c r="W551" s="2"/>
      <c r="X551" s="2"/>
    </row>
    <row r="552" ht="12.0" customHeight="1">
      <c r="D552" s="166"/>
      <c r="P552" s="167"/>
      <c r="Q552" s="16"/>
      <c r="R552" s="168"/>
      <c r="V552" s="2"/>
      <c r="W552" s="2"/>
      <c r="X552" s="2"/>
    </row>
    <row r="553" ht="12.0" customHeight="1">
      <c r="D553" s="166"/>
      <c r="P553" s="167"/>
      <c r="Q553" s="16"/>
      <c r="R553" s="168"/>
      <c r="V553" s="2"/>
      <c r="W553" s="2"/>
      <c r="X553" s="2"/>
    </row>
    <row r="554" ht="12.0" customHeight="1">
      <c r="D554" s="166"/>
      <c r="P554" s="167"/>
      <c r="Q554" s="16"/>
      <c r="R554" s="168"/>
      <c r="V554" s="2"/>
      <c r="W554" s="2"/>
      <c r="X554" s="2"/>
    </row>
    <row r="555" ht="12.0" customHeight="1">
      <c r="D555" s="166"/>
      <c r="P555" s="167"/>
      <c r="Q555" s="16"/>
      <c r="R555" s="168"/>
      <c r="V555" s="2"/>
      <c r="W555" s="2"/>
      <c r="X555" s="2"/>
    </row>
    <row r="556" ht="12.0" customHeight="1">
      <c r="D556" s="166"/>
      <c r="P556" s="167"/>
      <c r="Q556" s="16"/>
      <c r="R556" s="168"/>
      <c r="V556" s="2"/>
      <c r="W556" s="2"/>
      <c r="X556" s="2"/>
    </row>
    <row r="557" ht="12.0" customHeight="1">
      <c r="D557" s="166"/>
      <c r="P557" s="167"/>
      <c r="Q557" s="16"/>
      <c r="R557" s="168"/>
      <c r="V557" s="2"/>
      <c r="W557" s="2"/>
      <c r="X557" s="2"/>
    </row>
    <row r="558" ht="12.0" customHeight="1">
      <c r="D558" s="166"/>
      <c r="P558" s="167"/>
      <c r="Q558" s="16"/>
      <c r="R558" s="168"/>
      <c r="V558" s="2"/>
      <c r="W558" s="2"/>
      <c r="X558" s="2"/>
    </row>
    <row r="559" ht="12.0" customHeight="1">
      <c r="D559" s="166"/>
      <c r="P559" s="167"/>
      <c r="Q559" s="16"/>
      <c r="R559" s="168"/>
      <c r="V559" s="2"/>
      <c r="W559" s="2"/>
      <c r="X559" s="2"/>
    </row>
    <row r="560" ht="12.0" customHeight="1">
      <c r="D560" s="166"/>
      <c r="P560" s="167"/>
      <c r="Q560" s="16"/>
      <c r="R560" s="168"/>
      <c r="V560" s="2"/>
      <c r="W560" s="2"/>
      <c r="X560" s="2"/>
    </row>
    <row r="561" ht="12.0" customHeight="1">
      <c r="D561" s="166"/>
      <c r="P561" s="167"/>
      <c r="Q561" s="16"/>
      <c r="R561" s="168"/>
      <c r="V561" s="2"/>
      <c r="W561" s="2"/>
      <c r="X561" s="2"/>
    </row>
    <row r="562" ht="12.0" customHeight="1">
      <c r="D562" s="166"/>
      <c r="P562" s="167"/>
      <c r="Q562" s="16"/>
      <c r="R562" s="168"/>
      <c r="V562" s="2"/>
      <c r="W562" s="2"/>
      <c r="X562" s="2"/>
    </row>
    <row r="563" ht="12.0" customHeight="1">
      <c r="D563" s="166"/>
      <c r="P563" s="167"/>
      <c r="Q563" s="16"/>
      <c r="R563" s="168"/>
      <c r="V563" s="2"/>
      <c r="W563" s="2"/>
      <c r="X563" s="2"/>
    </row>
    <row r="564" ht="12.0" customHeight="1">
      <c r="D564" s="166"/>
      <c r="P564" s="167"/>
      <c r="Q564" s="16"/>
      <c r="R564" s="168"/>
      <c r="V564" s="2"/>
      <c r="W564" s="2"/>
      <c r="X564" s="2"/>
    </row>
    <row r="565" ht="12.0" customHeight="1">
      <c r="D565" s="166"/>
      <c r="P565" s="167"/>
      <c r="Q565" s="16"/>
      <c r="R565" s="168"/>
      <c r="V565" s="2"/>
      <c r="W565" s="2"/>
      <c r="X565" s="2"/>
    </row>
    <row r="566" ht="12.0" customHeight="1">
      <c r="D566" s="166"/>
      <c r="P566" s="167"/>
      <c r="Q566" s="16"/>
      <c r="R566" s="168"/>
      <c r="V566" s="2"/>
      <c r="W566" s="2"/>
      <c r="X566" s="2"/>
    </row>
    <row r="567" ht="12.0" customHeight="1">
      <c r="D567" s="166"/>
      <c r="P567" s="167"/>
      <c r="Q567" s="16"/>
      <c r="R567" s="168"/>
      <c r="V567" s="2"/>
      <c r="W567" s="2"/>
      <c r="X567" s="2"/>
    </row>
    <row r="568" ht="12.0" customHeight="1">
      <c r="D568" s="166"/>
      <c r="P568" s="167"/>
      <c r="Q568" s="16"/>
      <c r="R568" s="168"/>
      <c r="V568" s="2"/>
      <c r="W568" s="2"/>
      <c r="X568" s="2"/>
    </row>
    <row r="569" ht="12.0" customHeight="1">
      <c r="D569" s="166"/>
      <c r="P569" s="167"/>
      <c r="Q569" s="16"/>
      <c r="R569" s="168"/>
      <c r="V569" s="2"/>
      <c r="W569" s="2"/>
      <c r="X569" s="2"/>
    </row>
    <row r="570" ht="12.0" customHeight="1">
      <c r="D570" s="166"/>
      <c r="P570" s="167"/>
      <c r="Q570" s="16"/>
      <c r="R570" s="168"/>
      <c r="V570" s="2"/>
      <c r="W570" s="2"/>
      <c r="X570" s="2"/>
    </row>
    <row r="571" ht="12.0" customHeight="1">
      <c r="D571" s="166"/>
      <c r="P571" s="167"/>
      <c r="Q571" s="16"/>
      <c r="R571" s="168"/>
      <c r="V571" s="2"/>
      <c r="W571" s="2"/>
      <c r="X571" s="2"/>
    </row>
    <row r="572" ht="12.0" customHeight="1">
      <c r="D572" s="166"/>
      <c r="P572" s="167"/>
      <c r="Q572" s="16"/>
      <c r="R572" s="168"/>
      <c r="V572" s="2"/>
      <c r="W572" s="2"/>
      <c r="X572" s="2"/>
    </row>
    <row r="573" ht="12.0" customHeight="1">
      <c r="D573" s="166"/>
      <c r="P573" s="167"/>
      <c r="Q573" s="16"/>
      <c r="R573" s="168"/>
      <c r="V573" s="2"/>
      <c r="W573" s="2"/>
      <c r="X573" s="2"/>
    </row>
    <row r="574" ht="12.0" customHeight="1">
      <c r="D574" s="166"/>
      <c r="P574" s="167"/>
      <c r="Q574" s="16"/>
      <c r="R574" s="168"/>
      <c r="V574" s="2"/>
      <c r="W574" s="2"/>
      <c r="X574" s="2"/>
    </row>
    <row r="575" ht="12.0" customHeight="1">
      <c r="D575" s="166"/>
      <c r="P575" s="167"/>
      <c r="Q575" s="16"/>
      <c r="R575" s="168"/>
      <c r="V575" s="2"/>
      <c r="W575" s="2"/>
      <c r="X575" s="2"/>
    </row>
    <row r="576" ht="12.0" customHeight="1">
      <c r="D576" s="166"/>
      <c r="P576" s="167"/>
      <c r="Q576" s="16"/>
      <c r="R576" s="168"/>
      <c r="V576" s="2"/>
      <c r="W576" s="2"/>
      <c r="X576" s="2"/>
    </row>
    <row r="577" ht="12.0" customHeight="1">
      <c r="D577" s="166"/>
      <c r="P577" s="167"/>
      <c r="Q577" s="16"/>
      <c r="R577" s="168"/>
      <c r="V577" s="2"/>
      <c r="W577" s="2"/>
      <c r="X577" s="2"/>
    </row>
    <row r="578" ht="12.0" customHeight="1">
      <c r="D578" s="166"/>
      <c r="P578" s="167"/>
      <c r="Q578" s="16"/>
      <c r="R578" s="168"/>
      <c r="V578" s="2"/>
      <c r="W578" s="2"/>
      <c r="X578" s="2"/>
    </row>
    <row r="579" ht="12.0" customHeight="1">
      <c r="D579" s="166"/>
      <c r="P579" s="167"/>
      <c r="Q579" s="16"/>
      <c r="R579" s="168"/>
      <c r="V579" s="2"/>
      <c r="W579" s="2"/>
      <c r="X579" s="2"/>
    </row>
    <row r="580" ht="12.0" customHeight="1">
      <c r="D580" s="166"/>
      <c r="P580" s="167"/>
      <c r="Q580" s="16"/>
      <c r="R580" s="168"/>
      <c r="V580" s="2"/>
      <c r="W580" s="2"/>
      <c r="X580" s="2"/>
    </row>
    <row r="581" ht="12.0" customHeight="1">
      <c r="D581" s="166"/>
      <c r="P581" s="167"/>
      <c r="Q581" s="16"/>
      <c r="R581" s="168"/>
      <c r="V581" s="2"/>
      <c r="W581" s="2"/>
      <c r="X581" s="2"/>
    </row>
    <row r="582" ht="12.0" customHeight="1">
      <c r="D582" s="166"/>
      <c r="P582" s="167"/>
      <c r="Q582" s="16"/>
      <c r="R582" s="168"/>
      <c r="V582" s="2"/>
      <c r="W582" s="2"/>
      <c r="X582" s="2"/>
    </row>
    <row r="583" ht="12.0" customHeight="1">
      <c r="D583" s="166"/>
      <c r="P583" s="167"/>
      <c r="Q583" s="16"/>
      <c r="R583" s="168"/>
      <c r="V583" s="2"/>
      <c r="W583" s="2"/>
      <c r="X583" s="2"/>
    </row>
    <row r="584" ht="12.0" customHeight="1">
      <c r="D584" s="166"/>
      <c r="P584" s="167"/>
      <c r="Q584" s="16"/>
      <c r="R584" s="168"/>
      <c r="V584" s="2"/>
      <c r="W584" s="2"/>
      <c r="X584" s="2"/>
    </row>
    <row r="585" ht="12.0" customHeight="1">
      <c r="D585" s="166"/>
      <c r="P585" s="167"/>
      <c r="Q585" s="16"/>
      <c r="R585" s="168"/>
      <c r="V585" s="2"/>
      <c r="W585" s="2"/>
      <c r="X585" s="2"/>
    </row>
    <row r="586" ht="12.0" customHeight="1">
      <c r="D586" s="166"/>
      <c r="P586" s="167"/>
      <c r="Q586" s="16"/>
      <c r="R586" s="168"/>
      <c r="V586" s="2"/>
      <c r="W586" s="2"/>
      <c r="X586" s="2"/>
    </row>
    <row r="587" ht="12.0" customHeight="1">
      <c r="D587" s="166"/>
      <c r="P587" s="167"/>
      <c r="Q587" s="16"/>
      <c r="R587" s="168"/>
      <c r="V587" s="2"/>
      <c r="W587" s="2"/>
      <c r="X587" s="2"/>
    </row>
    <row r="588" ht="12.0" customHeight="1">
      <c r="D588" s="166"/>
      <c r="P588" s="167"/>
      <c r="Q588" s="16"/>
      <c r="R588" s="168"/>
      <c r="V588" s="2"/>
      <c r="W588" s="2"/>
      <c r="X588" s="2"/>
    </row>
    <row r="589" ht="12.0" customHeight="1">
      <c r="D589" s="166"/>
      <c r="P589" s="167"/>
      <c r="Q589" s="16"/>
      <c r="R589" s="168"/>
      <c r="V589" s="2"/>
      <c r="W589" s="2"/>
      <c r="X589" s="2"/>
    </row>
    <row r="590" ht="12.0" customHeight="1">
      <c r="D590" s="166"/>
      <c r="P590" s="167"/>
      <c r="Q590" s="16"/>
      <c r="R590" s="168"/>
      <c r="V590" s="2"/>
      <c r="W590" s="2"/>
      <c r="X590" s="2"/>
    </row>
    <row r="591" ht="12.0" customHeight="1">
      <c r="D591" s="166"/>
      <c r="P591" s="167"/>
      <c r="Q591" s="16"/>
      <c r="R591" s="168"/>
      <c r="V591" s="2"/>
      <c r="W591" s="2"/>
      <c r="X591" s="2"/>
    </row>
    <row r="592" ht="12.0" customHeight="1">
      <c r="D592" s="166"/>
      <c r="P592" s="167"/>
      <c r="Q592" s="16"/>
      <c r="R592" s="168"/>
      <c r="V592" s="2"/>
      <c r="W592" s="2"/>
      <c r="X592" s="2"/>
    </row>
    <row r="593" ht="12.0" customHeight="1">
      <c r="D593" s="166"/>
      <c r="P593" s="167"/>
      <c r="Q593" s="16"/>
      <c r="R593" s="168"/>
      <c r="V593" s="2"/>
      <c r="W593" s="2"/>
      <c r="X593" s="2"/>
    </row>
    <row r="594" ht="12.0" customHeight="1">
      <c r="D594" s="166"/>
      <c r="P594" s="167"/>
      <c r="Q594" s="16"/>
      <c r="R594" s="168"/>
      <c r="V594" s="2"/>
      <c r="W594" s="2"/>
      <c r="X594" s="2"/>
    </row>
    <row r="595" ht="12.0" customHeight="1">
      <c r="D595" s="166"/>
      <c r="P595" s="167"/>
      <c r="Q595" s="16"/>
      <c r="R595" s="168"/>
      <c r="V595" s="2"/>
      <c r="W595" s="2"/>
      <c r="X595" s="2"/>
    </row>
    <row r="596" ht="12.0" customHeight="1">
      <c r="D596" s="166"/>
      <c r="P596" s="167"/>
      <c r="Q596" s="16"/>
      <c r="R596" s="168"/>
      <c r="V596" s="2"/>
      <c r="W596" s="2"/>
      <c r="X596" s="2"/>
    </row>
    <row r="597" ht="12.0" customHeight="1">
      <c r="D597" s="166"/>
      <c r="P597" s="167"/>
      <c r="Q597" s="16"/>
      <c r="R597" s="168"/>
      <c r="V597" s="2"/>
      <c r="W597" s="2"/>
      <c r="X597" s="2"/>
    </row>
    <row r="598" ht="12.0" customHeight="1">
      <c r="D598" s="166"/>
      <c r="P598" s="167"/>
      <c r="Q598" s="16"/>
      <c r="R598" s="168"/>
      <c r="V598" s="2"/>
      <c r="W598" s="2"/>
      <c r="X598" s="2"/>
    </row>
    <row r="599" ht="12.0" customHeight="1">
      <c r="D599" s="166"/>
      <c r="P599" s="167"/>
      <c r="Q599" s="16"/>
      <c r="R599" s="168"/>
      <c r="V599" s="2"/>
      <c r="W599" s="2"/>
      <c r="X599" s="2"/>
    </row>
    <row r="600" ht="12.0" customHeight="1">
      <c r="D600" s="166"/>
      <c r="P600" s="167"/>
      <c r="Q600" s="16"/>
      <c r="R600" s="168"/>
      <c r="V600" s="2"/>
      <c r="W600" s="2"/>
      <c r="X600" s="2"/>
    </row>
    <row r="601" ht="12.0" customHeight="1">
      <c r="D601" s="166"/>
      <c r="P601" s="167"/>
      <c r="Q601" s="16"/>
      <c r="R601" s="168"/>
      <c r="V601" s="2"/>
      <c r="W601" s="2"/>
      <c r="X601" s="2"/>
    </row>
    <row r="602" ht="12.0" customHeight="1">
      <c r="D602" s="166"/>
      <c r="P602" s="167"/>
      <c r="Q602" s="16"/>
      <c r="R602" s="168"/>
      <c r="V602" s="2"/>
      <c r="W602" s="2"/>
      <c r="X602" s="2"/>
    </row>
    <row r="603" ht="12.0" customHeight="1">
      <c r="D603" s="166"/>
      <c r="P603" s="167"/>
      <c r="Q603" s="16"/>
      <c r="R603" s="168"/>
      <c r="V603" s="2"/>
      <c r="W603" s="2"/>
      <c r="X603" s="2"/>
    </row>
    <row r="604" ht="12.0" customHeight="1">
      <c r="D604" s="166"/>
      <c r="P604" s="167"/>
      <c r="Q604" s="16"/>
      <c r="R604" s="168"/>
      <c r="V604" s="2"/>
      <c r="W604" s="2"/>
      <c r="X604" s="2"/>
    </row>
    <row r="605" ht="12.0" customHeight="1">
      <c r="D605" s="166"/>
      <c r="P605" s="167"/>
      <c r="Q605" s="16"/>
      <c r="R605" s="168"/>
      <c r="V605" s="2"/>
      <c r="W605" s="2"/>
      <c r="X605" s="2"/>
    </row>
    <row r="606" ht="12.0" customHeight="1">
      <c r="D606" s="166"/>
      <c r="P606" s="167"/>
      <c r="Q606" s="16"/>
      <c r="R606" s="168"/>
      <c r="V606" s="2"/>
      <c r="W606" s="2"/>
      <c r="X606" s="2"/>
    </row>
    <row r="607" ht="12.0" customHeight="1">
      <c r="D607" s="166"/>
      <c r="P607" s="167"/>
      <c r="Q607" s="16"/>
      <c r="R607" s="168"/>
      <c r="V607" s="2"/>
      <c r="W607" s="2"/>
      <c r="X607" s="2"/>
    </row>
    <row r="608" ht="12.0" customHeight="1">
      <c r="D608" s="166"/>
      <c r="P608" s="167"/>
      <c r="Q608" s="16"/>
      <c r="R608" s="168"/>
      <c r="V608" s="2"/>
      <c r="W608" s="2"/>
      <c r="X608" s="2"/>
    </row>
    <row r="609" ht="12.0" customHeight="1">
      <c r="D609" s="166"/>
      <c r="P609" s="167"/>
      <c r="Q609" s="16"/>
      <c r="R609" s="168"/>
      <c r="V609" s="2"/>
      <c r="W609" s="2"/>
      <c r="X609" s="2"/>
    </row>
    <row r="610" ht="12.0" customHeight="1">
      <c r="D610" s="166"/>
      <c r="P610" s="167"/>
      <c r="Q610" s="16"/>
      <c r="R610" s="168"/>
      <c r="V610" s="2"/>
      <c r="W610" s="2"/>
      <c r="X610" s="2"/>
    </row>
    <row r="611" ht="12.0" customHeight="1">
      <c r="D611" s="166"/>
      <c r="P611" s="167"/>
      <c r="Q611" s="16"/>
      <c r="R611" s="168"/>
      <c r="V611" s="2"/>
      <c r="W611" s="2"/>
      <c r="X611" s="2"/>
    </row>
    <row r="612" ht="12.0" customHeight="1">
      <c r="D612" s="166"/>
      <c r="P612" s="167"/>
      <c r="Q612" s="16"/>
      <c r="R612" s="168"/>
      <c r="V612" s="2"/>
      <c r="W612" s="2"/>
      <c r="X612" s="2"/>
    </row>
    <row r="613" ht="12.0" customHeight="1">
      <c r="D613" s="166"/>
      <c r="P613" s="167"/>
      <c r="Q613" s="16"/>
      <c r="R613" s="168"/>
      <c r="V613" s="2"/>
      <c r="W613" s="2"/>
      <c r="X613" s="2"/>
    </row>
    <row r="614" ht="12.0" customHeight="1">
      <c r="D614" s="166"/>
      <c r="P614" s="167"/>
      <c r="Q614" s="16"/>
      <c r="R614" s="168"/>
      <c r="V614" s="2"/>
      <c r="W614" s="2"/>
      <c r="X614" s="2"/>
    </row>
    <row r="615" ht="12.0" customHeight="1">
      <c r="D615" s="166"/>
      <c r="P615" s="167"/>
      <c r="Q615" s="16"/>
      <c r="R615" s="168"/>
      <c r="V615" s="2"/>
      <c r="W615" s="2"/>
      <c r="X615" s="2"/>
    </row>
    <row r="616" ht="12.0" customHeight="1">
      <c r="D616" s="166"/>
      <c r="P616" s="167"/>
      <c r="Q616" s="16"/>
      <c r="R616" s="168"/>
      <c r="V616" s="2"/>
      <c r="W616" s="2"/>
      <c r="X616" s="2"/>
    </row>
    <row r="617" ht="12.0" customHeight="1">
      <c r="D617" s="166"/>
      <c r="P617" s="167"/>
      <c r="Q617" s="16"/>
      <c r="R617" s="168"/>
      <c r="V617" s="2"/>
      <c r="W617" s="2"/>
      <c r="X617" s="2"/>
    </row>
    <row r="618" ht="12.0" customHeight="1">
      <c r="D618" s="166"/>
      <c r="P618" s="167"/>
      <c r="Q618" s="16"/>
      <c r="R618" s="168"/>
      <c r="V618" s="2"/>
      <c r="W618" s="2"/>
      <c r="X618" s="2"/>
    </row>
    <row r="619" ht="12.0" customHeight="1">
      <c r="D619" s="166"/>
      <c r="P619" s="167"/>
      <c r="Q619" s="16"/>
      <c r="R619" s="168"/>
      <c r="V619" s="2"/>
      <c r="W619" s="2"/>
      <c r="X619" s="2"/>
    </row>
    <row r="620" ht="12.0" customHeight="1">
      <c r="D620" s="166"/>
      <c r="P620" s="167"/>
      <c r="Q620" s="16"/>
      <c r="R620" s="168"/>
      <c r="V620" s="2"/>
      <c r="W620" s="2"/>
      <c r="X620" s="2"/>
    </row>
    <row r="621" ht="12.0" customHeight="1">
      <c r="D621" s="166"/>
      <c r="P621" s="167"/>
      <c r="Q621" s="16"/>
      <c r="R621" s="168"/>
      <c r="V621" s="2"/>
      <c r="W621" s="2"/>
      <c r="X621" s="2"/>
    </row>
    <row r="622" ht="12.0" customHeight="1">
      <c r="D622" s="166"/>
      <c r="P622" s="167"/>
      <c r="Q622" s="16"/>
      <c r="R622" s="168"/>
      <c r="V622" s="2"/>
      <c r="W622" s="2"/>
      <c r="X622" s="2"/>
    </row>
    <row r="623" ht="12.0" customHeight="1">
      <c r="D623" s="166"/>
      <c r="P623" s="167"/>
      <c r="Q623" s="16"/>
      <c r="R623" s="168"/>
      <c r="V623" s="2"/>
      <c r="W623" s="2"/>
      <c r="X623" s="2"/>
    </row>
    <row r="624" ht="12.0" customHeight="1">
      <c r="D624" s="166"/>
      <c r="P624" s="167"/>
      <c r="Q624" s="16"/>
      <c r="R624" s="168"/>
      <c r="V624" s="2"/>
      <c r="W624" s="2"/>
      <c r="X624" s="2"/>
    </row>
    <row r="625" ht="12.0" customHeight="1">
      <c r="D625" s="166"/>
      <c r="P625" s="167"/>
      <c r="Q625" s="16"/>
      <c r="R625" s="168"/>
      <c r="V625" s="2"/>
      <c r="W625" s="2"/>
      <c r="X625" s="2"/>
    </row>
    <row r="626" ht="12.0" customHeight="1">
      <c r="D626" s="166"/>
      <c r="P626" s="167"/>
      <c r="Q626" s="16"/>
      <c r="R626" s="168"/>
      <c r="V626" s="2"/>
      <c r="W626" s="2"/>
      <c r="X626" s="2"/>
    </row>
    <row r="627" ht="12.0" customHeight="1">
      <c r="D627" s="166"/>
      <c r="P627" s="167"/>
      <c r="Q627" s="16"/>
      <c r="R627" s="168"/>
      <c r="V627" s="2"/>
      <c r="W627" s="2"/>
      <c r="X627" s="2"/>
    </row>
    <row r="628" ht="12.0" customHeight="1">
      <c r="D628" s="166"/>
      <c r="P628" s="167"/>
      <c r="Q628" s="16"/>
      <c r="R628" s="168"/>
      <c r="V628" s="2"/>
      <c r="W628" s="2"/>
      <c r="X628" s="2"/>
    </row>
    <row r="629" ht="12.0" customHeight="1">
      <c r="D629" s="166"/>
      <c r="P629" s="167"/>
      <c r="Q629" s="16"/>
      <c r="R629" s="168"/>
      <c r="V629" s="2"/>
      <c r="W629" s="2"/>
      <c r="X629" s="2"/>
    </row>
    <row r="630" ht="12.0" customHeight="1">
      <c r="D630" s="166"/>
      <c r="P630" s="167"/>
      <c r="Q630" s="16"/>
      <c r="R630" s="168"/>
      <c r="V630" s="2"/>
      <c r="W630" s="2"/>
      <c r="X630" s="2"/>
    </row>
    <row r="631" ht="12.0" customHeight="1">
      <c r="D631" s="166"/>
      <c r="P631" s="167"/>
      <c r="Q631" s="16"/>
      <c r="R631" s="168"/>
      <c r="V631" s="2"/>
      <c r="W631" s="2"/>
      <c r="X631" s="2"/>
    </row>
    <row r="632" ht="12.0" customHeight="1">
      <c r="D632" s="166"/>
      <c r="P632" s="167"/>
      <c r="Q632" s="16"/>
      <c r="R632" s="168"/>
      <c r="V632" s="2"/>
      <c r="W632" s="2"/>
      <c r="X632" s="2"/>
    </row>
    <row r="633" ht="12.0" customHeight="1">
      <c r="D633" s="166"/>
      <c r="P633" s="167"/>
      <c r="Q633" s="16"/>
      <c r="R633" s="168"/>
      <c r="V633" s="2"/>
      <c r="W633" s="2"/>
      <c r="X633" s="2"/>
    </row>
    <row r="634" ht="12.0" customHeight="1">
      <c r="D634" s="166"/>
      <c r="P634" s="167"/>
      <c r="Q634" s="16"/>
      <c r="R634" s="168"/>
      <c r="V634" s="2"/>
      <c r="W634" s="2"/>
      <c r="X634" s="2"/>
    </row>
    <row r="635" ht="12.0" customHeight="1">
      <c r="D635" s="166"/>
      <c r="P635" s="167"/>
      <c r="Q635" s="16"/>
      <c r="R635" s="168"/>
      <c r="V635" s="2"/>
      <c r="W635" s="2"/>
      <c r="X635" s="2"/>
    </row>
    <row r="636" ht="12.0" customHeight="1">
      <c r="D636" s="166"/>
      <c r="P636" s="167"/>
      <c r="Q636" s="16"/>
      <c r="R636" s="168"/>
      <c r="V636" s="2"/>
      <c r="W636" s="2"/>
      <c r="X636" s="2"/>
    </row>
    <row r="637" ht="12.0" customHeight="1">
      <c r="D637" s="166"/>
      <c r="P637" s="167"/>
      <c r="Q637" s="16"/>
      <c r="R637" s="168"/>
      <c r="V637" s="2"/>
      <c r="W637" s="2"/>
      <c r="X637" s="2"/>
    </row>
    <row r="638" ht="12.0" customHeight="1">
      <c r="D638" s="166"/>
      <c r="P638" s="167"/>
      <c r="Q638" s="16"/>
      <c r="R638" s="168"/>
      <c r="V638" s="2"/>
      <c r="W638" s="2"/>
      <c r="X638" s="2"/>
    </row>
    <row r="639" ht="12.0" customHeight="1">
      <c r="D639" s="166"/>
      <c r="P639" s="167"/>
      <c r="Q639" s="16"/>
      <c r="R639" s="168"/>
      <c r="V639" s="2"/>
      <c r="W639" s="2"/>
      <c r="X639" s="2"/>
    </row>
    <row r="640" ht="12.0" customHeight="1">
      <c r="D640" s="166"/>
      <c r="P640" s="167"/>
      <c r="Q640" s="16"/>
      <c r="R640" s="168"/>
      <c r="V640" s="2"/>
      <c r="W640" s="2"/>
      <c r="X640" s="2"/>
    </row>
    <row r="641" ht="12.0" customHeight="1">
      <c r="D641" s="166"/>
      <c r="P641" s="167"/>
      <c r="Q641" s="16"/>
      <c r="R641" s="168"/>
      <c r="V641" s="2"/>
      <c r="W641" s="2"/>
      <c r="X641" s="2"/>
    </row>
    <row r="642" ht="12.0" customHeight="1">
      <c r="D642" s="166"/>
      <c r="P642" s="167"/>
      <c r="Q642" s="16"/>
      <c r="R642" s="168"/>
      <c r="V642" s="2"/>
      <c r="W642" s="2"/>
      <c r="X642" s="2"/>
    </row>
    <row r="643" ht="12.0" customHeight="1">
      <c r="D643" s="166"/>
      <c r="P643" s="167"/>
      <c r="Q643" s="16"/>
      <c r="R643" s="168"/>
      <c r="V643" s="2"/>
      <c r="W643" s="2"/>
      <c r="X643" s="2"/>
    </row>
    <row r="644" ht="12.0" customHeight="1">
      <c r="D644" s="166"/>
      <c r="P644" s="167"/>
      <c r="Q644" s="16"/>
      <c r="R644" s="168"/>
      <c r="V644" s="2"/>
      <c r="W644" s="2"/>
      <c r="X644" s="2"/>
    </row>
    <row r="645" ht="12.0" customHeight="1">
      <c r="D645" s="166"/>
      <c r="P645" s="167"/>
      <c r="Q645" s="16"/>
      <c r="R645" s="168"/>
      <c r="V645" s="2"/>
      <c r="W645" s="2"/>
      <c r="X645" s="2"/>
    </row>
    <row r="646" ht="12.0" customHeight="1">
      <c r="D646" s="166"/>
      <c r="P646" s="167"/>
      <c r="Q646" s="16"/>
      <c r="R646" s="168"/>
      <c r="V646" s="2"/>
      <c r="W646" s="2"/>
      <c r="X646" s="2"/>
    </row>
    <row r="647" ht="12.0" customHeight="1">
      <c r="D647" s="166"/>
      <c r="P647" s="167"/>
      <c r="Q647" s="16"/>
      <c r="R647" s="168"/>
      <c r="V647" s="2"/>
      <c r="W647" s="2"/>
      <c r="X647" s="2"/>
    </row>
    <row r="648" ht="12.0" customHeight="1">
      <c r="D648" s="166"/>
      <c r="P648" s="167"/>
      <c r="Q648" s="16"/>
      <c r="R648" s="168"/>
      <c r="V648" s="2"/>
      <c r="W648" s="2"/>
      <c r="X648" s="2"/>
    </row>
    <row r="649" ht="12.0" customHeight="1">
      <c r="D649" s="166"/>
      <c r="P649" s="167"/>
      <c r="Q649" s="16"/>
      <c r="R649" s="168"/>
      <c r="V649" s="2"/>
      <c r="W649" s="2"/>
      <c r="X649" s="2"/>
    </row>
    <row r="650" ht="12.0" customHeight="1">
      <c r="D650" s="166"/>
      <c r="P650" s="167"/>
      <c r="Q650" s="16"/>
      <c r="R650" s="168"/>
      <c r="V650" s="2"/>
      <c r="W650" s="2"/>
      <c r="X650" s="2"/>
    </row>
    <row r="651" ht="12.0" customHeight="1">
      <c r="D651" s="166"/>
      <c r="P651" s="167"/>
      <c r="Q651" s="16"/>
      <c r="R651" s="168"/>
      <c r="V651" s="2"/>
      <c r="W651" s="2"/>
      <c r="X651" s="2"/>
    </row>
    <row r="652" ht="12.0" customHeight="1">
      <c r="D652" s="166"/>
      <c r="P652" s="167"/>
      <c r="Q652" s="16"/>
      <c r="R652" s="168"/>
      <c r="V652" s="2"/>
      <c r="W652" s="2"/>
      <c r="X652" s="2"/>
    </row>
    <row r="653" ht="12.0" customHeight="1">
      <c r="D653" s="166"/>
      <c r="P653" s="167"/>
      <c r="Q653" s="16"/>
      <c r="R653" s="168"/>
      <c r="V653" s="2"/>
      <c r="W653" s="2"/>
      <c r="X653" s="2"/>
    </row>
    <row r="654" ht="12.0" customHeight="1">
      <c r="D654" s="166"/>
      <c r="P654" s="167"/>
      <c r="Q654" s="16"/>
      <c r="R654" s="168"/>
      <c r="V654" s="2"/>
      <c r="W654" s="2"/>
      <c r="X654" s="2"/>
    </row>
    <row r="655" ht="12.0" customHeight="1">
      <c r="D655" s="166"/>
      <c r="P655" s="167"/>
      <c r="Q655" s="16"/>
      <c r="R655" s="168"/>
      <c r="V655" s="2"/>
      <c r="W655" s="2"/>
      <c r="X655" s="2"/>
    </row>
    <row r="656" ht="12.0" customHeight="1">
      <c r="D656" s="166"/>
      <c r="P656" s="167"/>
      <c r="Q656" s="16"/>
      <c r="R656" s="168"/>
      <c r="V656" s="2"/>
      <c r="W656" s="2"/>
      <c r="X656" s="2"/>
    </row>
    <row r="657" ht="12.0" customHeight="1">
      <c r="D657" s="166"/>
      <c r="P657" s="167"/>
      <c r="Q657" s="16"/>
      <c r="R657" s="168"/>
      <c r="V657" s="2"/>
      <c r="W657" s="2"/>
      <c r="X657" s="2"/>
    </row>
    <row r="658" ht="12.0" customHeight="1">
      <c r="D658" s="166"/>
      <c r="P658" s="167"/>
      <c r="Q658" s="16"/>
      <c r="R658" s="168"/>
      <c r="V658" s="2"/>
      <c r="W658" s="2"/>
      <c r="X658" s="2"/>
    </row>
    <row r="659" ht="12.0" customHeight="1">
      <c r="D659" s="166"/>
      <c r="P659" s="167"/>
      <c r="Q659" s="16"/>
      <c r="R659" s="168"/>
      <c r="V659" s="2"/>
      <c r="W659" s="2"/>
      <c r="X659" s="2"/>
    </row>
    <row r="660" ht="12.0" customHeight="1">
      <c r="D660" s="166"/>
      <c r="P660" s="167"/>
      <c r="Q660" s="16"/>
      <c r="R660" s="168"/>
      <c r="V660" s="2"/>
      <c r="W660" s="2"/>
      <c r="X660" s="2"/>
    </row>
    <row r="661" ht="12.0" customHeight="1">
      <c r="D661" s="166"/>
      <c r="P661" s="167"/>
      <c r="Q661" s="16"/>
      <c r="R661" s="168"/>
      <c r="V661" s="2"/>
      <c r="W661" s="2"/>
      <c r="X661" s="2"/>
    </row>
    <row r="662" ht="12.0" customHeight="1">
      <c r="D662" s="166"/>
      <c r="P662" s="167"/>
      <c r="Q662" s="16"/>
      <c r="R662" s="168"/>
      <c r="V662" s="2"/>
      <c r="W662" s="2"/>
      <c r="X662" s="2"/>
    </row>
    <row r="663" ht="12.0" customHeight="1">
      <c r="D663" s="166"/>
      <c r="P663" s="167"/>
      <c r="Q663" s="16"/>
      <c r="R663" s="168"/>
      <c r="V663" s="2"/>
      <c r="W663" s="2"/>
      <c r="X663" s="2"/>
    </row>
    <row r="664" ht="12.0" customHeight="1">
      <c r="D664" s="166"/>
      <c r="P664" s="167"/>
      <c r="Q664" s="16"/>
      <c r="R664" s="168"/>
      <c r="V664" s="2"/>
      <c r="W664" s="2"/>
      <c r="X664" s="2"/>
    </row>
    <row r="665" ht="12.0" customHeight="1">
      <c r="D665" s="166"/>
      <c r="P665" s="167"/>
      <c r="Q665" s="16"/>
      <c r="R665" s="168"/>
      <c r="V665" s="2"/>
      <c r="W665" s="2"/>
      <c r="X665" s="2"/>
    </row>
    <row r="666" ht="12.0" customHeight="1">
      <c r="D666" s="166"/>
      <c r="P666" s="167"/>
      <c r="Q666" s="16"/>
      <c r="R666" s="168"/>
      <c r="V666" s="2"/>
      <c r="W666" s="2"/>
      <c r="X666" s="2"/>
    </row>
    <row r="667" ht="12.0" customHeight="1">
      <c r="D667" s="166"/>
      <c r="P667" s="167"/>
      <c r="Q667" s="16"/>
      <c r="R667" s="168"/>
      <c r="V667" s="2"/>
      <c r="W667" s="2"/>
      <c r="X667" s="2"/>
    </row>
    <row r="668" ht="12.0" customHeight="1">
      <c r="D668" s="166"/>
      <c r="P668" s="167"/>
      <c r="Q668" s="16"/>
      <c r="R668" s="168"/>
      <c r="V668" s="2"/>
      <c r="W668" s="2"/>
      <c r="X668" s="2"/>
    </row>
    <row r="669" ht="12.0" customHeight="1">
      <c r="D669" s="166"/>
      <c r="P669" s="167"/>
      <c r="Q669" s="16"/>
      <c r="R669" s="168"/>
      <c r="V669" s="2"/>
      <c r="W669" s="2"/>
      <c r="X669" s="2"/>
    </row>
    <row r="670" ht="12.0" customHeight="1">
      <c r="D670" s="166"/>
      <c r="P670" s="167"/>
      <c r="Q670" s="16"/>
      <c r="R670" s="168"/>
      <c r="V670" s="2"/>
      <c r="W670" s="2"/>
      <c r="X670" s="2"/>
    </row>
    <row r="671" ht="12.0" customHeight="1">
      <c r="D671" s="166"/>
      <c r="P671" s="167"/>
      <c r="Q671" s="16"/>
      <c r="R671" s="168"/>
      <c r="V671" s="2"/>
      <c r="W671" s="2"/>
      <c r="X671" s="2"/>
    </row>
    <row r="672" ht="12.0" customHeight="1">
      <c r="D672" s="166"/>
      <c r="P672" s="167"/>
      <c r="Q672" s="16"/>
      <c r="R672" s="168"/>
      <c r="V672" s="2"/>
      <c r="W672" s="2"/>
      <c r="X672" s="2"/>
    </row>
    <row r="673" ht="12.0" customHeight="1">
      <c r="D673" s="166"/>
      <c r="P673" s="167"/>
      <c r="Q673" s="16"/>
      <c r="R673" s="168"/>
      <c r="V673" s="2"/>
      <c r="W673" s="2"/>
      <c r="X673" s="2"/>
    </row>
    <row r="674" ht="12.0" customHeight="1">
      <c r="D674" s="166"/>
      <c r="P674" s="167"/>
      <c r="Q674" s="16"/>
      <c r="R674" s="168"/>
      <c r="V674" s="2"/>
      <c r="W674" s="2"/>
      <c r="X674" s="2"/>
    </row>
    <row r="675" ht="12.0" customHeight="1">
      <c r="D675" s="166"/>
      <c r="P675" s="167"/>
      <c r="Q675" s="16"/>
      <c r="R675" s="168"/>
      <c r="V675" s="2"/>
      <c r="W675" s="2"/>
      <c r="X675" s="2"/>
    </row>
    <row r="676" ht="12.0" customHeight="1">
      <c r="D676" s="166"/>
      <c r="P676" s="167"/>
      <c r="Q676" s="16"/>
      <c r="R676" s="168"/>
      <c r="V676" s="2"/>
      <c r="W676" s="2"/>
      <c r="X676" s="2"/>
    </row>
    <row r="677" ht="12.0" customHeight="1">
      <c r="D677" s="166"/>
      <c r="P677" s="167"/>
      <c r="Q677" s="16"/>
      <c r="R677" s="168"/>
      <c r="V677" s="2"/>
      <c r="W677" s="2"/>
      <c r="X677" s="2"/>
    </row>
    <row r="678" ht="12.0" customHeight="1">
      <c r="D678" s="166"/>
      <c r="P678" s="167"/>
      <c r="Q678" s="16"/>
      <c r="R678" s="168"/>
      <c r="V678" s="2"/>
      <c r="W678" s="2"/>
      <c r="X678" s="2"/>
    </row>
    <row r="679" ht="12.0" customHeight="1">
      <c r="D679" s="166"/>
      <c r="P679" s="167"/>
      <c r="Q679" s="16"/>
      <c r="R679" s="168"/>
      <c r="V679" s="2"/>
      <c r="W679" s="2"/>
      <c r="X679" s="2"/>
    </row>
    <row r="680" ht="12.0" customHeight="1">
      <c r="D680" s="166"/>
      <c r="P680" s="167"/>
      <c r="Q680" s="16"/>
      <c r="R680" s="168"/>
      <c r="V680" s="2"/>
      <c r="W680" s="2"/>
      <c r="X680" s="2"/>
    </row>
    <row r="681" ht="12.0" customHeight="1">
      <c r="D681" s="166"/>
      <c r="P681" s="167"/>
      <c r="Q681" s="16"/>
      <c r="R681" s="168"/>
      <c r="V681" s="2"/>
      <c r="W681" s="2"/>
      <c r="X681" s="2"/>
    </row>
    <row r="682" ht="12.0" customHeight="1">
      <c r="D682" s="166"/>
      <c r="P682" s="167"/>
      <c r="Q682" s="16"/>
      <c r="R682" s="168"/>
      <c r="V682" s="2"/>
      <c r="W682" s="2"/>
      <c r="X682" s="2"/>
    </row>
    <row r="683" ht="12.0" customHeight="1">
      <c r="D683" s="166"/>
      <c r="P683" s="167"/>
      <c r="Q683" s="16"/>
      <c r="R683" s="168"/>
      <c r="V683" s="2"/>
      <c r="W683" s="2"/>
      <c r="X683" s="2"/>
    </row>
    <row r="684" ht="12.0" customHeight="1">
      <c r="D684" s="166"/>
      <c r="P684" s="167"/>
      <c r="Q684" s="16"/>
      <c r="R684" s="168"/>
      <c r="V684" s="2"/>
      <c r="W684" s="2"/>
      <c r="X684" s="2"/>
    </row>
    <row r="685" ht="12.0" customHeight="1">
      <c r="D685" s="166"/>
      <c r="P685" s="167"/>
      <c r="Q685" s="16"/>
      <c r="R685" s="168"/>
      <c r="V685" s="2"/>
      <c r="W685" s="2"/>
      <c r="X685" s="2"/>
    </row>
    <row r="686" ht="12.0" customHeight="1">
      <c r="D686" s="166"/>
      <c r="P686" s="167"/>
      <c r="Q686" s="16"/>
      <c r="R686" s="168"/>
      <c r="V686" s="2"/>
      <c r="W686" s="2"/>
      <c r="X686" s="2"/>
    </row>
    <row r="687" ht="12.0" customHeight="1">
      <c r="D687" s="166"/>
      <c r="P687" s="167"/>
      <c r="Q687" s="16"/>
      <c r="R687" s="168"/>
      <c r="V687" s="2"/>
      <c r="W687" s="2"/>
      <c r="X687" s="2"/>
    </row>
    <row r="688" ht="12.0" customHeight="1">
      <c r="D688" s="166"/>
      <c r="P688" s="167"/>
      <c r="Q688" s="16"/>
      <c r="R688" s="168"/>
      <c r="V688" s="2"/>
      <c r="W688" s="2"/>
      <c r="X688" s="2"/>
    </row>
    <row r="689" ht="12.0" customHeight="1">
      <c r="D689" s="166"/>
      <c r="P689" s="167"/>
      <c r="Q689" s="16"/>
      <c r="R689" s="168"/>
      <c r="V689" s="2"/>
      <c r="W689" s="2"/>
      <c r="X689" s="2"/>
    </row>
    <row r="690" ht="12.0" customHeight="1">
      <c r="D690" s="166"/>
      <c r="P690" s="167"/>
      <c r="Q690" s="16"/>
      <c r="R690" s="168"/>
      <c r="V690" s="2"/>
      <c r="W690" s="2"/>
      <c r="X690" s="2"/>
    </row>
    <row r="691" ht="12.0" customHeight="1">
      <c r="D691" s="166"/>
      <c r="P691" s="167"/>
      <c r="Q691" s="16"/>
      <c r="R691" s="168"/>
      <c r="V691" s="2"/>
      <c r="W691" s="2"/>
      <c r="X691" s="2"/>
    </row>
    <row r="692" ht="12.0" customHeight="1">
      <c r="D692" s="166"/>
      <c r="P692" s="167"/>
      <c r="Q692" s="16"/>
      <c r="R692" s="168"/>
      <c r="V692" s="2"/>
      <c r="W692" s="2"/>
      <c r="X692" s="2"/>
    </row>
    <row r="693" ht="12.0" customHeight="1">
      <c r="D693" s="166"/>
      <c r="P693" s="167"/>
      <c r="Q693" s="16"/>
      <c r="R693" s="168"/>
      <c r="V693" s="2"/>
      <c r="W693" s="2"/>
      <c r="X693" s="2"/>
    </row>
    <row r="694" ht="12.0" customHeight="1">
      <c r="D694" s="166"/>
      <c r="P694" s="167"/>
      <c r="Q694" s="16"/>
      <c r="R694" s="168"/>
      <c r="V694" s="2"/>
      <c r="W694" s="2"/>
      <c r="X694" s="2"/>
    </row>
    <row r="695" ht="12.0" customHeight="1">
      <c r="D695" s="166"/>
      <c r="P695" s="167"/>
      <c r="Q695" s="16"/>
      <c r="R695" s="168"/>
      <c r="V695" s="2"/>
      <c r="W695" s="2"/>
      <c r="X695" s="2"/>
    </row>
    <row r="696" ht="12.0" customHeight="1">
      <c r="D696" s="166"/>
      <c r="P696" s="167"/>
      <c r="Q696" s="16"/>
      <c r="R696" s="168"/>
      <c r="V696" s="2"/>
      <c r="W696" s="2"/>
      <c r="X696" s="2"/>
    </row>
    <row r="697" ht="12.0" customHeight="1">
      <c r="D697" s="166"/>
      <c r="P697" s="167"/>
      <c r="Q697" s="16"/>
      <c r="R697" s="168"/>
      <c r="V697" s="2"/>
      <c r="W697" s="2"/>
      <c r="X697" s="2"/>
    </row>
    <row r="698" ht="12.0" customHeight="1">
      <c r="D698" s="166"/>
      <c r="P698" s="167"/>
      <c r="Q698" s="16"/>
      <c r="R698" s="168"/>
      <c r="V698" s="2"/>
      <c r="W698" s="2"/>
      <c r="X698" s="2"/>
    </row>
    <row r="699" ht="12.0" customHeight="1">
      <c r="D699" s="166"/>
      <c r="P699" s="167"/>
      <c r="Q699" s="16"/>
      <c r="R699" s="168"/>
      <c r="V699" s="2"/>
      <c r="W699" s="2"/>
      <c r="X699" s="2"/>
    </row>
    <row r="700" ht="12.0" customHeight="1">
      <c r="D700" s="166"/>
      <c r="P700" s="167"/>
      <c r="Q700" s="16"/>
      <c r="R700" s="168"/>
      <c r="V700" s="2"/>
      <c r="W700" s="2"/>
      <c r="X700" s="2"/>
    </row>
    <row r="701" ht="12.0" customHeight="1">
      <c r="D701" s="166"/>
      <c r="P701" s="167"/>
      <c r="Q701" s="16"/>
      <c r="R701" s="168"/>
      <c r="V701" s="2"/>
      <c r="W701" s="2"/>
      <c r="X701" s="2"/>
    </row>
    <row r="702" ht="12.0" customHeight="1">
      <c r="D702" s="166"/>
      <c r="P702" s="167"/>
      <c r="Q702" s="16"/>
      <c r="R702" s="168"/>
      <c r="V702" s="2"/>
      <c r="W702" s="2"/>
      <c r="X702" s="2"/>
    </row>
    <row r="703" ht="12.0" customHeight="1">
      <c r="D703" s="166"/>
      <c r="P703" s="167"/>
      <c r="Q703" s="16"/>
      <c r="R703" s="168"/>
      <c r="V703" s="2"/>
      <c r="W703" s="2"/>
      <c r="X703" s="2"/>
    </row>
    <row r="704" ht="12.0" customHeight="1">
      <c r="D704" s="166"/>
      <c r="P704" s="167"/>
      <c r="Q704" s="16"/>
      <c r="R704" s="168"/>
      <c r="V704" s="2"/>
      <c r="W704" s="2"/>
      <c r="X704" s="2"/>
    </row>
    <row r="705" ht="12.0" customHeight="1">
      <c r="D705" s="166"/>
      <c r="P705" s="167"/>
      <c r="Q705" s="16"/>
      <c r="R705" s="168"/>
      <c r="V705" s="2"/>
      <c r="W705" s="2"/>
      <c r="X705" s="2"/>
    </row>
    <row r="706" ht="12.0" customHeight="1">
      <c r="D706" s="166"/>
      <c r="P706" s="167"/>
      <c r="Q706" s="16"/>
      <c r="R706" s="168"/>
      <c r="V706" s="2"/>
      <c r="W706" s="2"/>
      <c r="X706" s="2"/>
    </row>
    <row r="707" ht="12.0" customHeight="1">
      <c r="D707" s="166"/>
      <c r="P707" s="167"/>
      <c r="Q707" s="16"/>
      <c r="R707" s="168"/>
      <c r="V707" s="2"/>
      <c r="W707" s="2"/>
      <c r="X707" s="2"/>
    </row>
    <row r="708" ht="12.0" customHeight="1">
      <c r="D708" s="166"/>
      <c r="P708" s="167"/>
      <c r="Q708" s="16"/>
      <c r="R708" s="168"/>
      <c r="V708" s="2"/>
      <c r="W708" s="2"/>
      <c r="X708" s="2"/>
    </row>
    <row r="709" ht="12.0" customHeight="1">
      <c r="D709" s="166"/>
      <c r="P709" s="167"/>
      <c r="Q709" s="16"/>
      <c r="R709" s="168"/>
      <c r="V709" s="2"/>
      <c r="W709" s="2"/>
      <c r="X709" s="2"/>
    </row>
    <row r="710" ht="12.0" customHeight="1">
      <c r="D710" s="166"/>
      <c r="P710" s="167"/>
      <c r="Q710" s="16"/>
      <c r="R710" s="168"/>
      <c r="V710" s="2"/>
      <c r="W710" s="2"/>
      <c r="X710" s="2"/>
    </row>
    <row r="711" ht="12.0" customHeight="1">
      <c r="D711" s="166"/>
      <c r="P711" s="167"/>
      <c r="Q711" s="16"/>
      <c r="R711" s="168"/>
      <c r="V711" s="2"/>
      <c r="W711" s="2"/>
      <c r="X711" s="2"/>
    </row>
    <row r="712" ht="12.0" customHeight="1">
      <c r="D712" s="166"/>
      <c r="P712" s="167"/>
      <c r="Q712" s="16"/>
      <c r="R712" s="168"/>
      <c r="V712" s="2"/>
      <c r="W712" s="2"/>
      <c r="X712" s="2"/>
    </row>
    <row r="713" ht="12.0" customHeight="1">
      <c r="D713" s="166"/>
      <c r="P713" s="167"/>
      <c r="Q713" s="16"/>
      <c r="R713" s="168"/>
      <c r="V713" s="2"/>
      <c r="W713" s="2"/>
      <c r="X713" s="2"/>
    </row>
    <row r="714" ht="12.0" customHeight="1">
      <c r="D714" s="166"/>
      <c r="P714" s="167"/>
      <c r="Q714" s="16"/>
      <c r="R714" s="168"/>
      <c r="V714" s="2"/>
      <c r="W714" s="2"/>
      <c r="X714" s="2"/>
    </row>
    <row r="715" ht="12.0" customHeight="1">
      <c r="D715" s="166"/>
      <c r="P715" s="167"/>
      <c r="Q715" s="16"/>
      <c r="R715" s="168"/>
      <c r="V715" s="2"/>
      <c r="W715" s="2"/>
      <c r="X715" s="2"/>
    </row>
    <row r="716" ht="12.0" customHeight="1">
      <c r="D716" s="166"/>
      <c r="P716" s="167"/>
      <c r="Q716" s="16"/>
      <c r="R716" s="168"/>
      <c r="V716" s="2"/>
      <c r="W716" s="2"/>
      <c r="X716" s="2"/>
    </row>
    <row r="717" ht="12.0" customHeight="1">
      <c r="D717" s="166"/>
      <c r="P717" s="167"/>
      <c r="Q717" s="16"/>
      <c r="R717" s="168"/>
      <c r="V717" s="2"/>
      <c r="W717" s="2"/>
      <c r="X717" s="2"/>
    </row>
    <row r="718" ht="12.0" customHeight="1">
      <c r="D718" s="166"/>
      <c r="P718" s="167"/>
      <c r="Q718" s="16"/>
      <c r="R718" s="168"/>
      <c r="V718" s="2"/>
      <c r="W718" s="2"/>
      <c r="X718" s="2"/>
    </row>
    <row r="719" ht="12.0" customHeight="1">
      <c r="D719" s="166"/>
      <c r="P719" s="167"/>
      <c r="Q719" s="16"/>
      <c r="R719" s="168"/>
      <c r="V719" s="2"/>
      <c r="W719" s="2"/>
      <c r="X719" s="2"/>
    </row>
    <row r="720" ht="12.0" customHeight="1">
      <c r="D720" s="166"/>
      <c r="P720" s="167"/>
      <c r="Q720" s="16"/>
      <c r="R720" s="168"/>
      <c r="V720" s="2"/>
      <c r="W720" s="2"/>
      <c r="X720" s="2"/>
    </row>
    <row r="721" ht="12.0" customHeight="1">
      <c r="D721" s="166"/>
      <c r="P721" s="167"/>
      <c r="Q721" s="16"/>
      <c r="R721" s="168"/>
      <c r="V721" s="2"/>
      <c r="W721" s="2"/>
      <c r="X721" s="2"/>
    </row>
    <row r="722" ht="12.0" customHeight="1">
      <c r="D722" s="166"/>
      <c r="P722" s="167"/>
      <c r="Q722" s="16"/>
      <c r="R722" s="168"/>
      <c r="V722" s="2"/>
      <c r="W722" s="2"/>
      <c r="X722" s="2"/>
    </row>
    <row r="723" ht="12.0" customHeight="1">
      <c r="D723" s="166"/>
      <c r="P723" s="167"/>
      <c r="Q723" s="16"/>
      <c r="R723" s="168"/>
      <c r="V723" s="2"/>
      <c r="W723" s="2"/>
      <c r="X723" s="2"/>
    </row>
    <row r="724" ht="12.0" customHeight="1">
      <c r="D724" s="166"/>
      <c r="P724" s="167"/>
      <c r="Q724" s="16"/>
      <c r="R724" s="168"/>
      <c r="V724" s="2"/>
      <c r="W724" s="2"/>
      <c r="X724" s="2"/>
    </row>
    <row r="725" ht="12.0" customHeight="1">
      <c r="D725" s="166"/>
      <c r="P725" s="167"/>
      <c r="Q725" s="16"/>
      <c r="R725" s="168"/>
      <c r="V725" s="2"/>
      <c r="W725" s="2"/>
      <c r="X725" s="2"/>
    </row>
    <row r="726" ht="12.0" customHeight="1">
      <c r="D726" s="166"/>
      <c r="P726" s="167"/>
      <c r="Q726" s="16"/>
      <c r="R726" s="168"/>
      <c r="V726" s="2"/>
      <c r="W726" s="2"/>
      <c r="X726" s="2"/>
    </row>
    <row r="727" ht="12.0" customHeight="1">
      <c r="D727" s="166"/>
      <c r="P727" s="167"/>
      <c r="Q727" s="16"/>
      <c r="R727" s="168"/>
      <c r="V727" s="2"/>
      <c r="W727" s="2"/>
      <c r="X727" s="2"/>
    </row>
    <row r="728" ht="12.0" customHeight="1">
      <c r="D728" s="166"/>
      <c r="P728" s="167"/>
      <c r="Q728" s="16"/>
      <c r="R728" s="168"/>
      <c r="V728" s="2"/>
      <c r="W728" s="2"/>
      <c r="X728" s="2"/>
    </row>
    <row r="729" ht="12.0" customHeight="1">
      <c r="D729" s="166"/>
      <c r="P729" s="167"/>
      <c r="Q729" s="16"/>
      <c r="R729" s="168"/>
      <c r="V729" s="2"/>
      <c r="W729" s="2"/>
      <c r="X729" s="2"/>
    </row>
    <row r="730" ht="12.0" customHeight="1">
      <c r="D730" s="166"/>
      <c r="P730" s="167"/>
      <c r="Q730" s="16"/>
      <c r="R730" s="168"/>
      <c r="V730" s="2"/>
      <c r="W730" s="2"/>
      <c r="X730" s="2"/>
    </row>
    <row r="731" ht="12.0" customHeight="1">
      <c r="D731" s="166"/>
      <c r="P731" s="167"/>
      <c r="Q731" s="16"/>
      <c r="R731" s="168"/>
      <c r="V731" s="2"/>
      <c r="W731" s="2"/>
      <c r="X731" s="2"/>
    </row>
    <row r="732" ht="12.0" customHeight="1">
      <c r="D732" s="166"/>
      <c r="P732" s="167"/>
      <c r="Q732" s="16"/>
      <c r="R732" s="168"/>
      <c r="V732" s="2"/>
      <c r="W732" s="2"/>
      <c r="X732" s="2"/>
    </row>
    <row r="733" ht="12.0" customHeight="1">
      <c r="D733" s="166"/>
      <c r="P733" s="167"/>
      <c r="Q733" s="16"/>
      <c r="R733" s="168"/>
      <c r="V733" s="2"/>
      <c r="W733" s="2"/>
      <c r="X733" s="2"/>
    </row>
    <row r="734" ht="12.0" customHeight="1">
      <c r="D734" s="166"/>
      <c r="P734" s="167"/>
      <c r="Q734" s="16"/>
      <c r="R734" s="168"/>
      <c r="V734" s="2"/>
      <c r="W734" s="2"/>
      <c r="X734" s="2"/>
    </row>
    <row r="735" ht="12.0" customHeight="1">
      <c r="D735" s="166"/>
      <c r="P735" s="167"/>
      <c r="Q735" s="16"/>
      <c r="R735" s="168"/>
      <c r="V735" s="2"/>
      <c r="W735" s="2"/>
      <c r="X735" s="2"/>
    </row>
    <row r="736" ht="12.0" customHeight="1">
      <c r="D736" s="166"/>
      <c r="P736" s="167"/>
      <c r="Q736" s="16"/>
      <c r="R736" s="168"/>
      <c r="V736" s="2"/>
      <c r="W736" s="2"/>
      <c r="X736" s="2"/>
    </row>
    <row r="737" ht="12.0" customHeight="1">
      <c r="D737" s="166"/>
      <c r="P737" s="167"/>
      <c r="Q737" s="16"/>
      <c r="R737" s="168"/>
      <c r="V737" s="2"/>
      <c r="W737" s="2"/>
      <c r="X737" s="2"/>
    </row>
    <row r="738" ht="12.0" customHeight="1">
      <c r="D738" s="166"/>
      <c r="P738" s="167"/>
      <c r="Q738" s="16"/>
      <c r="R738" s="168"/>
      <c r="V738" s="2"/>
      <c r="W738" s="2"/>
      <c r="X738" s="2"/>
    </row>
    <row r="739" ht="12.0" customHeight="1">
      <c r="D739" s="166"/>
      <c r="P739" s="167"/>
      <c r="Q739" s="16"/>
      <c r="R739" s="168"/>
      <c r="V739" s="2"/>
      <c r="W739" s="2"/>
      <c r="X739" s="2"/>
    </row>
    <row r="740" ht="12.0" customHeight="1">
      <c r="D740" s="166"/>
      <c r="P740" s="167"/>
      <c r="Q740" s="16"/>
      <c r="R740" s="168"/>
      <c r="V740" s="2"/>
      <c r="W740" s="2"/>
      <c r="X740" s="2"/>
    </row>
    <row r="741" ht="12.0" customHeight="1">
      <c r="D741" s="166"/>
      <c r="P741" s="167"/>
      <c r="Q741" s="16"/>
      <c r="R741" s="168"/>
      <c r="V741" s="2"/>
      <c r="W741" s="2"/>
      <c r="X741" s="2"/>
    </row>
    <row r="742" ht="12.0" customHeight="1">
      <c r="D742" s="166"/>
      <c r="P742" s="167"/>
      <c r="Q742" s="16"/>
      <c r="R742" s="168"/>
      <c r="V742" s="2"/>
      <c r="W742" s="2"/>
      <c r="X742" s="2"/>
    </row>
    <row r="743" ht="12.0" customHeight="1">
      <c r="D743" s="166"/>
      <c r="P743" s="167"/>
      <c r="Q743" s="16"/>
      <c r="R743" s="168"/>
      <c r="V743" s="2"/>
      <c r="W743" s="2"/>
      <c r="X743" s="2"/>
    </row>
    <row r="744" ht="12.0" customHeight="1">
      <c r="D744" s="166"/>
      <c r="P744" s="167"/>
      <c r="Q744" s="16"/>
      <c r="R744" s="168"/>
      <c r="V744" s="2"/>
      <c r="W744" s="2"/>
      <c r="X744" s="2"/>
    </row>
    <row r="745" ht="12.0" customHeight="1">
      <c r="D745" s="166"/>
      <c r="P745" s="167"/>
      <c r="Q745" s="16"/>
      <c r="R745" s="168"/>
      <c r="V745" s="2"/>
      <c r="W745" s="2"/>
      <c r="X745" s="2"/>
    </row>
    <row r="746" ht="12.0" customHeight="1">
      <c r="D746" s="166"/>
      <c r="P746" s="167"/>
      <c r="Q746" s="16"/>
      <c r="R746" s="168"/>
      <c r="V746" s="2"/>
      <c r="W746" s="2"/>
      <c r="X746" s="2"/>
    </row>
    <row r="747" ht="12.0" customHeight="1">
      <c r="D747" s="166"/>
      <c r="P747" s="167"/>
      <c r="Q747" s="16"/>
      <c r="R747" s="168"/>
      <c r="V747" s="2"/>
      <c r="W747" s="2"/>
      <c r="X747" s="2"/>
    </row>
    <row r="748" ht="12.0" customHeight="1">
      <c r="D748" s="166"/>
      <c r="P748" s="167"/>
      <c r="Q748" s="16"/>
      <c r="R748" s="168"/>
      <c r="V748" s="2"/>
      <c r="W748" s="2"/>
      <c r="X748" s="2"/>
    </row>
    <row r="749" ht="12.0" customHeight="1">
      <c r="D749" s="166"/>
      <c r="P749" s="167"/>
      <c r="Q749" s="16"/>
      <c r="R749" s="168"/>
      <c r="V749" s="2"/>
      <c r="W749" s="2"/>
      <c r="X749" s="2"/>
    </row>
    <row r="750" ht="12.0" customHeight="1">
      <c r="D750" s="166"/>
      <c r="P750" s="167"/>
      <c r="Q750" s="16"/>
      <c r="R750" s="168"/>
      <c r="V750" s="2"/>
      <c r="W750" s="2"/>
      <c r="X750" s="2"/>
    </row>
    <row r="751" ht="12.0" customHeight="1">
      <c r="D751" s="166"/>
      <c r="P751" s="167"/>
      <c r="Q751" s="16"/>
      <c r="R751" s="168"/>
      <c r="V751" s="2"/>
      <c r="W751" s="2"/>
      <c r="X751" s="2"/>
    </row>
    <row r="752" ht="12.0" customHeight="1">
      <c r="D752" s="166"/>
      <c r="P752" s="167"/>
      <c r="Q752" s="16"/>
      <c r="R752" s="168"/>
      <c r="V752" s="2"/>
      <c r="W752" s="2"/>
      <c r="X752" s="2"/>
    </row>
    <row r="753" ht="12.0" customHeight="1">
      <c r="D753" s="166"/>
      <c r="P753" s="167"/>
      <c r="Q753" s="16"/>
      <c r="R753" s="168"/>
      <c r="V753" s="2"/>
      <c r="W753" s="2"/>
      <c r="X753" s="2"/>
    </row>
    <row r="754" ht="12.0" customHeight="1">
      <c r="D754" s="166"/>
      <c r="P754" s="167"/>
      <c r="Q754" s="16"/>
      <c r="R754" s="168"/>
      <c r="V754" s="2"/>
      <c r="W754" s="2"/>
      <c r="X754" s="2"/>
    </row>
    <row r="755" ht="12.0" customHeight="1">
      <c r="D755" s="166"/>
      <c r="P755" s="167"/>
      <c r="Q755" s="16"/>
      <c r="R755" s="168"/>
      <c r="V755" s="2"/>
      <c r="W755" s="2"/>
      <c r="X755" s="2"/>
    </row>
    <row r="756" ht="12.0" customHeight="1">
      <c r="D756" s="166"/>
      <c r="P756" s="167"/>
      <c r="Q756" s="16"/>
      <c r="R756" s="168"/>
      <c r="V756" s="2"/>
      <c r="W756" s="2"/>
      <c r="X756" s="2"/>
    </row>
    <row r="757" ht="12.0" customHeight="1">
      <c r="D757" s="166"/>
      <c r="P757" s="167"/>
      <c r="Q757" s="16"/>
      <c r="R757" s="168"/>
      <c r="V757" s="2"/>
      <c r="W757" s="2"/>
      <c r="X757" s="2"/>
    </row>
    <row r="758" ht="12.0" customHeight="1">
      <c r="D758" s="166"/>
      <c r="P758" s="167"/>
      <c r="Q758" s="16"/>
      <c r="R758" s="168"/>
      <c r="V758" s="2"/>
      <c r="W758" s="2"/>
      <c r="X758" s="2"/>
    </row>
    <row r="759" ht="12.0" customHeight="1">
      <c r="D759" s="166"/>
      <c r="P759" s="167"/>
      <c r="Q759" s="16"/>
      <c r="R759" s="168"/>
      <c r="V759" s="2"/>
      <c r="W759" s="2"/>
      <c r="X759" s="2"/>
    </row>
    <row r="760" ht="12.0" customHeight="1">
      <c r="D760" s="166"/>
      <c r="P760" s="167"/>
      <c r="Q760" s="16"/>
      <c r="R760" s="168"/>
      <c r="V760" s="2"/>
      <c r="W760" s="2"/>
      <c r="X760" s="2"/>
    </row>
    <row r="761" ht="12.0" customHeight="1">
      <c r="D761" s="166"/>
      <c r="P761" s="167"/>
      <c r="Q761" s="16"/>
      <c r="R761" s="168"/>
      <c r="V761" s="2"/>
      <c r="W761" s="2"/>
      <c r="X761" s="2"/>
    </row>
    <row r="762" ht="12.0" customHeight="1">
      <c r="D762" s="166"/>
      <c r="P762" s="167"/>
      <c r="Q762" s="16"/>
      <c r="R762" s="168"/>
      <c r="V762" s="2"/>
      <c r="W762" s="2"/>
      <c r="X762" s="2"/>
    </row>
    <row r="763" ht="12.0" customHeight="1">
      <c r="D763" s="166"/>
      <c r="P763" s="167"/>
      <c r="Q763" s="16"/>
      <c r="R763" s="168"/>
      <c r="V763" s="2"/>
      <c r="W763" s="2"/>
      <c r="X763" s="2"/>
    </row>
    <row r="764" ht="12.0" customHeight="1">
      <c r="D764" s="166"/>
      <c r="P764" s="167"/>
      <c r="Q764" s="16"/>
      <c r="R764" s="168"/>
      <c r="V764" s="2"/>
      <c r="W764" s="2"/>
      <c r="X764" s="2"/>
    </row>
    <row r="765" ht="12.0" customHeight="1">
      <c r="D765" s="166"/>
      <c r="P765" s="167"/>
      <c r="Q765" s="16"/>
      <c r="R765" s="168"/>
      <c r="V765" s="2"/>
      <c r="W765" s="2"/>
      <c r="X765" s="2"/>
    </row>
    <row r="766" ht="12.0" customHeight="1">
      <c r="D766" s="166"/>
      <c r="P766" s="167"/>
      <c r="Q766" s="16"/>
      <c r="R766" s="168"/>
      <c r="V766" s="2"/>
      <c r="W766" s="2"/>
      <c r="X766" s="2"/>
    </row>
    <row r="767" ht="12.0" customHeight="1">
      <c r="D767" s="166"/>
      <c r="P767" s="167"/>
      <c r="Q767" s="16"/>
      <c r="R767" s="168"/>
      <c r="V767" s="2"/>
      <c r="W767" s="2"/>
      <c r="X767" s="2"/>
    </row>
    <row r="768" ht="12.0" customHeight="1">
      <c r="D768" s="166"/>
      <c r="P768" s="167"/>
      <c r="Q768" s="16"/>
      <c r="R768" s="168"/>
      <c r="V768" s="2"/>
      <c r="W768" s="2"/>
      <c r="X768" s="2"/>
    </row>
    <row r="769" ht="12.0" customHeight="1">
      <c r="D769" s="166"/>
      <c r="P769" s="167"/>
      <c r="Q769" s="16"/>
      <c r="R769" s="168"/>
      <c r="V769" s="2"/>
      <c r="W769" s="2"/>
      <c r="X769" s="2"/>
    </row>
    <row r="770" ht="12.0" customHeight="1">
      <c r="D770" s="166"/>
      <c r="P770" s="167"/>
      <c r="Q770" s="16"/>
      <c r="R770" s="168"/>
      <c r="V770" s="2"/>
      <c r="W770" s="2"/>
      <c r="X770" s="2"/>
    </row>
    <row r="771" ht="12.0" customHeight="1">
      <c r="D771" s="166"/>
      <c r="P771" s="167"/>
      <c r="Q771" s="16"/>
      <c r="R771" s="168"/>
      <c r="V771" s="2"/>
      <c r="W771" s="2"/>
      <c r="X771" s="2"/>
    </row>
    <row r="772" ht="12.0" customHeight="1">
      <c r="D772" s="166"/>
      <c r="P772" s="167"/>
      <c r="Q772" s="16"/>
      <c r="R772" s="168"/>
      <c r="V772" s="2"/>
      <c r="W772" s="2"/>
      <c r="X772" s="2"/>
    </row>
    <row r="773" ht="12.0" customHeight="1">
      <c r="D773" s="166"/>
      <c r="P773" s="167"/>
      <c r="Q773" s="16"/>
      <c r="R773" s="168"/>
      <c r="V773" s="2"/>
      <c r="W773" s="2"/>
      <c r="X773" s="2"/>
    </row>
    <row r="774" ht="12.0" customHeight="1">
      <c r="D774" s="166"/>
      <c r="P774" s="167"/>
      <c r="Q774" s="16"/>
      <c r="R774" s="168"/>
      <c r="V774" s="2"/>
      <c r="W774" s="2"/>
      <c r="X774" s="2"/>
    </row>
    <row r="775" ht="12.0" customHeight="1">
      <c r="D775" s="166"/>
      <c r="P775" s="167"/>
      <c r="Q775" s="16"/>
      <c r="R775" s="168"/>
      <c r="V775" s="2"/>
      <c r="W775" s="2"/>
      <c r="X775" s="2"/>
    </row>
    <row r="776" ht="12.0" customHeight="1">
      <c r="D776" s="166"/>
      <c r="P776" s="167"/>
      <c r="Q776" s="16"/>
      <c r="R776" s="168"/>
      <c r="V776" s="2"/>
      <c r="W776" s="2"/>
      <c r="X776" s="2"/>
    </row>
    <row r="777" ht="12.0" customHeight="1">
      <c r="D777" s="166"/>
      <c r="P777" s="167"/>
      <c r="Q777" s="16"/>
      <c r="R777" s="168"/>
      <c r="V777" s="2"/>
      <c r="W777" s="2"/>
      <c r="X777" s="2"/>
    </row>
    <row r="778" ht="12.0" customHeight="1">
      <c r="D778" s="166"/>
      <c r="P778" s="167"/>
      <c r="Q778" s="16"/>
      <c r="R778" s="168"/>
      <c r="V778" s="2"/>
      <c r="W778" s="2"/>
      <c r="X778" s="2"/>
    </row>
    <row r="779" ht="12.0" customHeight="1">
      <c r="D779" s="166"/>
      <c r="P779" s="167"/>
      <c r="Q779" s="16"/>
      <c r="R779" s="168"/>
      <c r="V779" s="2"/>
      <c r="W779" s="2"/>
      <c r="X779" s="2"/>
    </row>
    <row r="780" ht="12.0" customHeight="1">
      <c r="D780" s="166"/>
      <c r="P780" s="167"/>
      <c r="Q780" s="16"/>
      <c r="R780" s="168"/>
      <c r="V780" s="2"/>
      <c r="W780" s="2"/>
      <c r="X780" s="2"/>
    </row>
    <row r="781" ht="12.0" customHeight="1">
      <c r="D781" s="166"/>
      <c r="P781" s="167"/>
      <c r="Q781" s="16"/>
      <c r="R781" s="168"/>
      <c r="V781" s="2"/>
      <c r="W781" s="2"/>
      <c r="X781" s="2"/>
    </row>
    <row r="782" ht="12.0" customHeight="1">
      <c r="D782" s="166"/>
      <c r="P782" s="167"/>
      <c r="Q782" s="16"/>
      <c r="R782" s="168"/>
      <c r="V782" s="2"/>
      <c r="W782" s="2"/>
      <c r="X782" s="2"/>
    </row>
    <row r="783" ht="12.0" customHeight="1">
      <c r="D783" s="166"/>
      <c r="P783" s="167"/>
      <c r="Q783" s="16"/>
      <c r="R783" s="168"/>
      <c r="V783" s="2"/>
      <c r="W783" s="2"/>
      <c r="X783" s="2"/>
    </row>
    <row r="784" ht="12.0" customHeight="1">
      <c r="D784" s="166"/>
      <c r="P784" s="167"/>
      <c r="Q784" s="16"/>
      <c r="R784" s="168"/>
      <c r="V784" s="2"/>
      <c r="W784" s="2"/>
      <c r="X784" s="2"/>
    </row>
    <row r="785" ht="12.0" customHeight="1">
      <c r="D785" s="166"/>
      <c r="P785" s="167"/>
      <c r="Q785" s="16"/>
      <c r="R785" s="168"/>
      <c r="V785" s="2"/>
      <c r="W785" s="2"/>
      <c r="X785" s="2"/>
    </row>
    <row r="786" ht="12.0" customHeight="1">
      <c r="D786" s="166"/>
      <c r="P786" s="167"/>
      <c r="Q786" s="16"/>
      <c r="R786" s="168"/>
      <c r="V786" s="2"/>
      <c r="W786" s="2"/>
      <c r="X786" s="2"/>
    </row>
    <row r="787" ht="12.0" customHeight="1">
      <c r="D787" s="166"/>
      <c r="P787" s="167"/>
      <c r="Q787" s="16"/>
      <c r="R787" s="168"/>
      <c r="V787" s="2"/>
      <c r="W787" s="2"/>
      <c r="X787" s="2"/>
    </row>
    <row r="788" ht="12.0" customHeight="1">
      <c r="D788" s="166"/>
      <c r="P788" s="167"/>
      <c r="Q788" s="16"/>
      <c r="R788" s="168"/>
      <c r="V788" s="2"/>
      <c r="W788" s="2"/>
      <c r="X788" s="2"/>
    </row>
    <row r="789" ht="12.0" customHeight="1">
      <c r="D789" s="166"/>
      <c r="P789" s="167"/>
      <c r="Q789" s="16"/>
      <c r="R789" s="168"/>
      <c r="V789" s="2"/>
      <c r="W789" s="2"/>
      <c r="X789" s="2"/>
    </row>
    <row r="790" ht="12.0" customHeight="1">
      <c r="D790" s="166"/>
      <c r="P790" s="167"/>
      <c r="Q790" s="16"/>
      <c r="R790" s="168"/>
      <c r="V790" s="2"/>
      <c r="W790" s="2"/>
      <c r="X790" s="2"/>
    </row>
    <row r="791" ht="12.0" customHeight="1">
      <c r="D791" s="166"/>
      <c r="P791" s="167"/>
      <c r="Q791" s="16"/>
      <c r="R791" s="168"/>
      <c r="V791" s="2"/>
      <c r="W791" s="2"/>
      <c r="X791" s="2"/>
    </row>
    <row r="792" ht="12.0" customHeight="1">
      <c r="D792" s="166"/>
      <c r="P792" s="167"/>
      <c r="Q792" s="16"/>
      <c r="R792" s="168"/>
      <c r="V792" s="2"/>
      <c r="W792" s="2"/>
      <c r="X792" s="2"/>
    </row>
    <row r="793" ht="12.0" customHeight="1">
      <c r="D793" s="166"/>
      <c r="P793" s="167"/>
      <c r="Q793" s="16"/>
      <c r="R793" s="168"/>
      <c r="V793" s="2"/>
      <c r="W793" s="2"/>
      <c r="X793" s="2"/>
    </row>
    <row r="794" ht="12.0" customHeight="1">
      <c r="D794" s="166"/>
      <c r="P794" s="167"/>
      <c r="Q794" s="16"/>
      <c r="R794" s="168"/>
      <c r="V794" s="2"/>
      <c r="W794" s="2"/>
      <c r="X794" s="2"/>
    </row>
    <row r="795" ht="12.0" customHeight="1">
      <c r="D795" s="166"/>
      <c r="P795" s="167"/>
      <c r="Q795" s="16"/>
      <c r="R795" s="168"/>
      <c r="V795" s="2"/>
      <c r="W795" s="2"/>
      <c r="X795" s="2"/>
    </row>
    <row r="796" ht="12.0" customHeight="1">
      <c r="D796" s="166"/>
      <c r="P796" s="167"/>
      <c r="Q796" s="16"/>
      <c r="R796" s="168"/>
      <c r="V796" s="2"/>
      <c r="W796" s="2"/>
      <c r="X796" s="2"/>
    </row>
    <row r="797" ht="12.0" customHeight="1">
      <c r="D797" s="166"/>
      <c r="P797" s="167"/>
      <c r="Q797" s="16"/>
      <c r="R797" s="168"/>
      <c r="V797" s="2"/>
      <c r="W797" s="2"/>
      <c r="X797" s="2"/>
    </row>
    <row r="798" ht="12.0" customHeight="1">
      <c r="D798" s="166"/>
      <c r="P798" s="167"/>
      <c r="Q798" s="16"/>
      <c r="R798" s="168"/>
      <c r="V798" s="2"/>
      <c r="W798" s="2"/>
      <c r="X798" s="2"/>
    </row>
    <row r="799" ht="12.0" customHeight="1">
      <c r="D799" s="166"/>
      <c r="P799" s="167"/>
      <c r="Q799" s="16"/>
      <c r="R799" s="168"/>
      <c r="V799" s="2"/>
      <c r="W799" s="2"/>
      <c r="X799" s="2"/>
    </row>
    <row r="800" ht="12.0" customHeight="1">
      <c r="D800" s="166"/>
      <c r="P800" s="167"/>
      <c r="Q800" s="16"/>
      <c r="R800" s="168"/>
      <c r="V800" s="2"/>
      <c r="W800" s="2"/>
      <c r="X800" s="2"/>
    </row>
    <row r="801" ht="12.0" customHeight="1">
      <c r="D801" s="166"/>
      <c r="P801" s="167"/>
      <c r="Q801" s="16"/>
      <c r="R801" s="168"/>
      <c r="V801" s="2"/>
      <c r="W801" s="2"/>
      <c r="X801" s="2"/>
    </row>
    <row r="802" ht="12.0" customHeight="1">
      <c r="D802" s="166"/>
      <c r="P802" s="167"/>
      <c r="Q802" s="16"/>
      <c r="R802" s="168"/>
      <c r="V802" s="2"/>
      <c r="W802" s="2"/>
      <c r="X802" s="2"/>
    </row>
    <row r="803" ht="12.0" customHeight="1">
      <c r="D803" s="166"/>
      <c r="P803" s="167"/>
      <c r="Q803" s="16"/>
      <c r="R803" s="168"/>
      <c r="V803" s="2"/>
      <c r="W803" s="2"/>
      <c r="X803" s="2"/>
    </row>
    <row r="804" ht="12.0" customHeight="1">
      <c r="D804" s="166"/>
      <c r="P804" s="167"/>
      <c r="Q804" s="16"/>
      <c r="R804" s="168"/>
      <c r="V804" s="2"/>
      <c r="W804" s="2"/>
      <c r="X804" s="2"/>
    </row>
    <row r="805" ht="12.0" customHeight="1">
      <c r="D805" s="166"/>
      <c r="P805" s="167"/>
      <c r="Q805" s="16"/>
      <c r="R805" s="168"/>
      <c r="V805" s="2"/>
      <c r="W805" s="2"/>
      <c r="X805" s="2"/>
    </row>
    <row r="806" ht="12.0" customHeight="1">
      <c r="D806" s="166"/>
      <c r="P806" s="167"/>
      <c r="Q806" s="16"/>
      <c r="R806" s="168"/>
      <c r="V806" s="2"/>
      <c r="W806" s="2"/>
      <c r="X806" s="2"/>
    </row>
    <row r="807" ht="12.0" customHeight="1">
      <c r="D807" s="166"/>
      <c r="P807" s="167"/>
      <c r="Q807" s="16"/>
      <c r="R807" s="168"/>
      <c r="V807" s="2"/>
      <c r="W807" s="2"/>
      <c r="X807" s="2"/>
    </row>
    <row r="808" ht="12.0" customHeight="1">
      <c r="D808" s="166"/>
      <c r="P808" s="167"/>
      <c r="Q808" s="16"/>
      <c r="R808" s="168"/>
      <c r="V808" s="2"/>
      <c r="W808" s="2"/>
      <c r="X808" s="2"/>
    </row>
    <row r="809" ht="12.0" customHeight="1">
      <c r="D809" s="166"/>
      <c r="P809" s="167"/>
      <c r="Q809" s="16"/>
      <c r="R809" s="168"/>
      <c r="V809" s="2"/>
      <c r="W809" s="2"/>
      <c r="X809" s="2"/>
    </row>
    <row r="810" ht="12.0" customHeight="1">
      <c r="D810" s="166"/>
      <c r="P810" s="167"/>
      <c r="Q810" s="16"/>
      <c r="R810" s="168"/>
      <c r="V810" s="2"/>
      <c r="W810" s="2"/>
      <c r="X810" s="2"/>
    </row>
    <row r="811" ht="12.0" customHeight="1">
      <c r="D811" s="166"/>
      <c r="P811" s="167"/>
      <c r="Q811" s="16"/>
      <c r="R811" s="168"/>
      <c r="V811" s="2"/>
      <c r="W811" s="2"/>
      <c r="X811" s="2"/>
    </row>
    <row r="812" ht="12.0" customHeight="1">
      <c r="D812" s="166"/>
      <c r="P812" s="167"/>
      <c r="Q812" s="16"/>
      <c r="R812" s="168"/>
      <c r="V812" s="2"/>
      <c r="W812" s="2"/>
      <c r="X812" s="2"/>
    </row>
    <row r="813" ht="12.0" customHeight="1">
      <c r="D813" s="166"/>
      <c r="P813" s="167"/>
      <c r="Q813" s="16"/>
      <c r="R813" s="168"/>
      <c r="V813" s="2"/>
      <c r="W813" s="2"/>
      <c r="X813" s="2"/>
    </row>
    <row r="814" ht="12.0" customHeight="1">
      <c r="D814" s="166"/>
      <c r="P814" s="167"/>
      <c r="Q814" s="16"/>
      <c r="R814" s="168"/>
      <c r="V814" s="2"/>
      <c r="W814" s="2"/>
      <c r="X814" s="2"/>
    </row>
    <row r="815" ht="12.0" customHeight="1">
      <c r="D815" s="166"/>
      <c r="P815" s="167"/>
      <c r="Q815" s="16"/>
      <c r="R815" s="168"/>
      <c r="V815" s="2"/>
      <c r="W815" s="2"/>
      <c r="X815" s="2"/>
    </row>
    <row r="816" ht="12.0" customHeight="1">
      <c r="D816" s="166"/>
      <c r="P816" s="167"/>
      <c r="Q816" s="16"/>
      <c r="R816" s="168"/>
      <c r="V816" s="2"/>
      <c r="W816" s="2"/>
      <c r="X816" s="2"/>
    </row>
    <row r="817" ht="12.0" customHeight="1">
      <c r="D817" s="166"/>
      <c r="P817" s="167"/>
      <c r="Q817" s="16"/>
      <c r="R817" s="168"/>
      <c r="V817" s="2"/>
      <c r="W817" s="2"/>
      <c r="X817" s="2"/>
    </row>
    <row r="818" ht="12.0" customHeight="1">
      <c r="D818" s="166"/>
      <c r="P818" s="167"/>
      <c r="Q818" s="16"/>
      <c r="R818" s="168"/>
      <c r="V818" s="2"/>
      <c r="W818" s="2"/>
      <c r="X818" s="2"/>
    </row>
    <row r="819" ht="12.0" customHeight="1">
      <c r="D819" s="166"/>
      <c r="P819" s="167"/>
      <c r="Q819" s="16"/>
      <c r="R819" s="168"/>
      <c r="V819" s="2"/>
      <c r="W819" s="2"/>
      <c r="X819" s="2"/>
    </row>
    <row r="820" ht="12.0" customHeight="1">
      <c r="D820" s="166"/>
      <c r="P820" s="167"/>
      <c r="Q820" s="16"/>
      <c r="R820" s="168"/>
      <c r="V820" s="2"/>
      <c r="W820" s="2"/>
      <c r="X820" s="2"/>
    </row>
    <row r="821" ht="12.0" customHeight="1">
      <c r="D821" s="166"/>
      <c r="P821" s="167"/>
      <c r="Q821" s="16"/>
      <c r="R821" s="168"/>
      <c r="V821" s="2"/>
      <c r="W821" s="2"/>
      <c r="X821" s="2"/>
    </row>
    <row r="822" ht="12.0" customHeight="1">
      <c r="D822" s="166"/>
      <c r="P822" s="167"/>
      <c r="Q822" s="16"/>
      <c r="R822" s="168"/>
      <c r="V822" s="2"/>
      <c r="W822" s="2"/>
      <c r="X822" s="2"/>
    </row>
    <row r="823" ht="12.0" customHeight="1">
      <c r="D823" s="166"/>
      <c r="P823" s="167"/>
      <c r="Q823" s="16"/>
      <c r="R823" s="168"/>
      <c r="V823" s="2"/>
      <c r="W823" s="2"/>
      <c r="X823" s="2"/>
    </row>
    <row r="824" ht="12.0" customHeight="1">
      <c r="D824" s="166"/>
      <c r="P824" s="167"/>
      <c r="Q824" s="16"/>
      <c r="R824" s="168"/>
      <c r="V824" s="2"/>
      <c r="W824" s="2"/>
      <c r="X824" s="2"/>
    </row>
    <row r="825" ht="12.0" customHeight="1">
      <c r="D825" s="166"/>
      <c r="P825" s="167"/>
      <c r="Q825" s="16"/>
      <c r="R825" s="168"/>
      <c r="V825" s="2"/>
      <c r="W825" s="2"/>
      <c r="X825" s="2"/>
    </row>
    <row r="826" ht="12.0" customHeight="1">
      <c r="D826" s="166"/>
      <c r="P826" s="167"/>
      <c r="Q826" s="16"/>
      <c r="R826" s="168"/>
      <c r="V826" s="2"/>
      <c r="W826" s="2"/>
      <c r="X826" s="2"/>
    </row>
    <row r="827" ht="12.0" customHeight="1">
      <c r="D827" s="166"/>
      <c r="P827" s="167"/>
      <c r="Q827" s="16"/>
      <c r="R827" s="168"/>
      <c r="V827" s="2"/>
      <c r="W827" s="2"/>
      <c r="X827" s="2"/>
    </row>
    <row r="828" ht="12.0" customHeight="1">
      <c r="D828" s="166"/>
      <c r="P828" s="167"/>
      <c r="Q828" s="16"/>
      <c r="R828" s="168"/>
      <c r="V828" s="2"/>
      <c r="W828" s="2"/>
      <c r="X828" s="2"/>
    </row>
    <row r="829" ht="12.0" customHeight="1">
      <c r="D829" s="166"/>
      <c r="P829" s="167"/>
      <c r="Q829" s="16"/>
      <c r="R829" s="168"/>
      <c r="V829" s="2"/>
      <c r="W829" s="2"/>
      <c r="X829" s="2"/>
    </row>
    <row r="830" ht="12.0" customHeight="1">
      <c r="D830" s="166"/>
      <c r="P830" s="167"/>
      <c r="Q830" s="16"/>
      <c r="R830" s="168"/>
      <c r="V830" s="2"/>
      <c r="W830" s="2"/>
      <c r="X830" s="2"/>
    </row>
    <row r="831" ht="12.0" customHeight="1">
      <c r="D831" s="166"/>
      <c r="P831" s="167"/>
      <c r="Q831" s="16"/>
      <c r="R831" s="168"/>
      <c r="V831" s="2"/>
      <c r="W831" s="2"/>
      <c r="X831" s="2"/>
    </row>
    <row r="832" ht="12.0" customHeight="1">
      <c r="D832" s="166"/>
      <c r="P832" s="167"/>
      <c r="Q832" s="16"/>
      <c r="R832" s="168"/>
      <c r="V832" s="2"/>
      <c r="W832" s="2"/>
      <c r="X832" s="2"/>
    </row>
    <row r="833" ht="12.0" customHeight="1">
      <c r="D833" s="166"/>
      <c r="P833" s="167"/>
      <c r="Q833" s="16"/>
      <c r="R833" s="168"/>
      <c r="V833" s="2"/>
      <c r="W833" s="2"/>
      <c r="X833" s="2"/>
    </row>
    <row r="834" ht="12.0" customHeight="1">
      <c r="D834" s="166"/>
      <c r="P834" s="167"/>
      <c r="Q834" s="16"/>
      <c r="R834" s="168"/>
      <c r="V834" s="2"/>
      <c r="W834" s="2"/>
      <c r="X834" s="2"/>
    </row>
    <row r="835" ht="12.0" customHeight="1">
      <c r="D835" s="166"/>
      <c r="P835" s="167"/>
      <c r="Q835" s="16"/>
      <c r="R835" s="168"/>
      <c r="V835" s="2"/>
      <c r="W835" s="2"/>
      <c r="X835" s="2"/>
    </row>
    <row r="836" ht="12.0" customHeight="1">
      <c r="D836" s="166"/>
      <c r="P836" s="167"/>
      <c r="Q836" s="16"/>
      <c r="R836" s="168"/>
      <c r="V836" s="2"/>
      <c r="W836" s="2"/>
      <c r="X836" s="2"/>
    </row>
    <row r="837" ht="12.0" customHeight="1">
      <c r="D837" s="166"/>
      <c r="P837" s="167"/>
      <c r="Q837" s="16"/>
      <c r="R837" s="168"/>
      <c r="V837" s="2"/>
      <c r="W837" s="2"/>
      <c r="X837" s="2"/>
    </row>
    <row r="838" ht="12.0" customHeight="1">
      <c r="D838" s="166"/>
      <c r="P838" s="167"/>
      <c r="Q838" s="16"/>
      <c r="R838" s="168"/>
      <c r="V838" s="2"/>
      <c r="W838" s="2"/>
      <c r="X838" s="2"/>
    </row>
    <row r="839" ht="12.0" customHeight="1">
      <c r="D839" s="166"/>
      <c r="P839" s="167"/>
      <c r="Q839" s="16"/>
      <c r="R839" s="168"/>
      <c r="V839" s="2"/>
      <c r="W839" s="2"/>
      <c r="X839" s="2"/>
    </row>
    <row r="840" ht="12.0" customHeight="1">
      <c r="D840" s="166"/>
      <c r="P840" s="167"/>
      <c r="Q840" s="16"/>
      <c r="R840" s="168"/>
      <c r="V840" s="2"/>
      <c r="W840" s="2"/>
      <c r="X840" s="2"/>
    </row>
    <row r="841" ht="12.0" customHeight="1">
      <c r="D841" s="166"/>
      <c r="P841" s="167"/>
      <c r="Q841" s="16"/>
      <c r="R841" s="168"/>
      <c r="V841" s="2"/>
      <c r="W841" s="2"/>
      <c r="X841" s="2"/>
    </row>
    <row r="842" ht="12.0" customHeight="1">
      <c r="D842" s="166"/>
      <c r="P842" s="167"/>
      <c r="Q842" s="16"/>
      <c r="R842" s="168"/>
      <c r="V842" s="2"/>
      <c r="W842" s="2"/>
      <c r="X842" s="2"/>
    </row>
    <row r="843" ht="12.0" customHeight="1">
      <c r="D843" s="166"/>
      <c r="P843" s="167"/>
      <c r="Q843" s="16"/>
      <c r="R843" s="168"/>
      <c r="V843" s="2"/>
      <c r="W843" s="2"/>
      <c r="X843" s="2"/>
    </row>
    <row r="844" ht="12.0" customHeight="1">
      <c r="D844" s="166"/>
      <c r="P844" s="167"/>
      <c r="Q844" s="16"/>
      <c r="R844" s="168"/>
      <c r="V844" s="2"/>
      <c r="W844" s="2"/>
      <c r="X844" s="2"/>
    </row>
    <row r="845" ht="12.0" customHeight="1">
      <c r="D845" s="166"/>
      <c r="P845" s="167"/>
      <c r="Q845" s="16"/>
      <c r="R845" s="168"/>
      <c r="V845" s="2"/>
      <c r="W845" s="2"/>
      <c r="X845" s="2"/>
    </row>
    <row r="846" ht="12.0" customHeight="1">
      <c r="D846" s="166"/>
      <c r="P846" s="167"/>
      <c r="Q846" s="16"/>
      <c r="R846" s="168"/>
      <c r="V846" s="2"/>
      <c r="W846" s="2"/>
      <c r="X846" s="2"/>
    </row>
    <row r="847" ht="12.0" customHeight="1">
      <c r="D847" s="166"/>
      <c r="P847" s="167"/>
      <c r="Q847" s="16"/>
      <c r="R847" s="168"/>
      <c r="V847" s="2"/>
      <c r="W847" s="2"/>
      <c r="X847" s="2"/>
    </row>
    <row r="848" ht="12.0" customHeight="1">
      <c r="D848" s="166"/>
      <c r="P848" s="167"/>
      <c r="Q848" s="16"/>
      <c r="R848" s="168"/>
      <c r="V848" s="2"/>
      <c r="W848" s="2"/>
      <c r="X848" s="2"/>
    </row>
    <row r="849" ht="12.0" customHeight="1">
      <c r="D849" s="166"/>
      <c r="P849" s="167"/>
      <c r="Q849" s="16"/>
      <c r="R849" s="168"/>
      <c r="V849" s="2"/>
      <c r="W849" s="2"/>
      <c r="X849" s="2"/>
    </row>
    <row r="850" ht="12.0" customHeight="1">
      <c r="D850" s="166"/>
      <c r="P850" s="167"/>
      <c r="Q850" s="16"/>
      <c r="R850" s="168"/>
      <c r="V850" s="2"/>
      <c r="W850" s="2"/>
      <c r="X850" s="2"/>
    </row>
    <row r="851" ht="12.0" customHeight="1">
      <c r="D851" s="166"/>
      <c r="P851" s="167"/>
      <c r="Q851" s="16"/>
      <c r="R851" s="168"/>
      <c r="V851" s="2"/>
      <c r="W851" s="2"/>
      <c r="X851" s="2"/>
    </row>
    <row r="852" ht="12.0" customHeight="1">
      <c r="D852" s="166"/>
      <c r="P852" s="167"/>
      <c r="Q852" s="16"/>
      <c r="R852" s="168"/>
      <c r="V852" s="2"/>
      <c r="W852" s="2"/>
      <c r="X852" s="2"/>
    </row>
    <row r="853" ht="12.0" customHeight="1">
      <c r="D853" s="166"/>
      <c r="P853" s="167"/>
      <c r="Q853" s="16"/>
      <c r="R853" s="168"/>
      <c r="V853" s="2"/>
      <c r="W853" s="2"/>
      <c r="X853" s="2"/>
    </row>
    <row r="854" ht="12.0" customHeight="1">
      <c r="D854" s="166"/>
      <c r="P854" s="167"/>
      <c r="Q854" s="16"/>
      <c r="R854" s="168"/>
      <c r="V854" s="2"/>
      <c r="W854" s="2"/>
      <c r="X854" s="2"/>
    </row>
    <row r="855" ht="12.0" customHeight="1">
      <c r="D855" s="166"/>
      <c r="P855" s="167"/>
      <c r="Q855" s="16"/>
      <c r="R855" s="168"/>
      <c r="V855" s="2"/>
      <c r="W855" s="2"/>
      <c r="X855" s="2"/>
    </row>
    <row r="856" ht="12.0" customHeight="1">
      <c r="D856" s="166"/>
      <c r="P856" s="167"/>
      <c r="Q856" s="16"/>
      <c r="R856" s="168"/>
      <c r="V856" s="2"/>
      <c r="W856" s="2"/>
      <c r="X856" s="2"/>
    </row>
    <row r="857" ht="12.0" customHeight="1">
      <c r="D857" s="166"/>
      <c r="P857" s="167"/>
      <c r="Q857" s="16"/>
      <c r="R857" s="168"/>
      <c r="V857" s="2"/>
      <c r="W857" s="2"/>
      <c r="X857" s="2"/>
    </row>
    <row r="858" ht="12.0" customHeight="1">
      <c r="D858" s="166"/>
      <c r="P858" s="167"/>
      <c r="Q858" s="16"/>
      <c r="R858" s="168"/>
      <c r="V858" s="2"/>
      <c r="W858" s="2"/>
      <c r="X858" s="2"/>
    </row>
    <row r="859" ht="12.0" customHeight="1">
      <c r="D859" s="166"/>
      <c r="P859" s="167"/>
      <c r="Q859" s="16"/>
      <c r="R859" s="168"/>
      <c r="V859" s="2"/>
      <c r="W859" s="2"/>
      <c r="X859" s="2"/>
    </row>
    <row r="860" ht="12.0" customHeight="1">
      <c r="D860" s="166"/>
      <c r="P860" s="167"/>
      <c r="Q860" s="16"/>
      <c r="R860" s="168"/>
      <c r="V860" s="2"/>
      <c r="W860" s="2"/>
      <c r="X860" s="2"/>
    </row>
    <row r="861" ht="12.0" customHeight="1">
      <c r="D861" s="166"/>
      <c r="P861" s="167"/>
      <c r="Q861" s="16"/>
      <c r="R861" s="168"/>
      <c r="V861" s="2"/>
      <c r="W861" s="2"/>
      <c r="X861" s="2"/>
    </row>
    <row r="862" ht="12.0" customHeight="1">
      <c r="D862" s="166"/>
      <c r="P862" s="167"/>
      <c r="Q862" s="16"/>
      <c r="R862" s="168"/>
      <c r="V862" s="2"/>
      <c r="W862" s="2"/>
      <c r="X862" s="2"/>
    </row>
    <row r="863" ht="12.0" customHeight="1">
      <c r="D863" s="166"/>
      <c r="P863" s="167"/>
      <c r="Q863" s="16"/>
      <c r="R863" s="168"/>
      <c r="V863" s="2"/>
      <c r="W863" s="2"/>
      <c r="X863" s="2"/>
    </row>
    <row r="864" ht="12.0" customHeight="1">
      <c r="D864" s="166"/>
      <c r="P864" s="167"/>
      <c r="Q864" s="16"/>
      <c r="R864" s="168"/>
      <c r="V864" s="2"/>
      <c r="W864" s="2"/>
      <c r="X864" s="2"/>
    </row>
    <row r="865" ht="12.0" customHeight="1">
      <c r="D865" s="166"/>
      <c r="P865" s="167"/>
      <c r="Q865" s="16"/>
      <c r="R865" s="168"/>
      <c r="V865" s="2"/>
      <c r="W865" s="2"/>
      <c r="X865" s="2"/>
    </row>
    <row r="866" ht="12.0" customHeight="1">
      <c r="D866" s="166"/>
      <c r="P866" s="167"/>
      <c r="Q866" s="16"/>
      <c r="R866" s="168"/>
      <c r="V866" s="2"/>
      <c r="W866" s="2"/>
      <c r="X866" s="2"/>
    </row>
    <row r="867" ht="12.0" customHeight="1">
      <c r="D867" s="166"/>
      <c r="P867" s="167"/>
      <c r="Q867" s="16"/>
      <c r="R867" s="168"/>
      <c r="V867" s="2"/>
      <c r="W867" s="2"/>
      <c r="X867" s="2"/>
    </row>
    <row r="868" ht="12.0" customHeight="1">
      <c r="D868" s="166"/>
      <c r="P868" s="167"/>
      <c r="Q868" s="16"/>
      <c r="R868" s="168"/>
      <c r="V868" s="2"/>
      <c r="W868" s="2"/>
      <c r="X868" s="2"/>
    </row>
    <row r="869" ht="12.0" customHeight="1">
      <c r="D869" s="166"/>
      <c r="P869" s="167"/>
      <c r="Q869" s="16"/>
      <c r="R869" s="168"/>
      <c r="V869" s="2"/>
      <c r="W869" s="2"/>
      <c r="X869" s="2"/>
    </row>
    <row r="870" ht="12.0" customHeight="1">
      <c r="D870" s="166"/>
      <c r="P870" s="167"/>
      <c r="Q870" s="16"/>
      <c r="R870" s="168"/>
      <c r="V870" s="2"/>
      <c r="W870" s="2"/>
      <c r="X870" s="2"/>
    </row>
    <row r="871" ht="12.0" customHeight="1">
      <c r="D871" s="166"/>
      <c r="P871" s="167"/>
      <c r="Q871" s="16"/>
      <c r="R871" s="168"/>
      <c r="V871" s="2"/>
      <c r="W871" s="2"/>
      <c r="X871" s="2"/>
    </row>
    <row r="872" ht="12.0" customHeight="1">
      <c r="D872" s="166"/>
      <c r="P872" s="167"/>
      <c r="Q872" s="16"/>
      <c r="R872" s="168"/>
      <c r="V872" s="2"/>
      <c r="W872" s="2"/>
      <c r="X872" s="2"/>
    </row>
    <row r="873" ht="12.0" customHeight="1">
      <c r="D873" s="166"/>
      <c r="P873" s="167"/>
      <c r="Q873" s="16"/>
      <c r="R873" s="168"/>
      <c r="V873" s="2"/>
      <c r="W873" s="2"/>
      <c r="X873" s="2"/>
    </row>
    <row r="874" ht="12.0" customHeight="1">
      <c r="D874" s="166"/>
      <c r="P874" s="167"/>
      <c r="Q874" s="16"/>
      <c r="R874" s="168"/>
      <c r="V874" s="2"/>
      <c r="W874" s="2"/>
      <c r="X874" s="2"/>
    </row>
    <row r="875" ht="12.0" customHeight="1">
      <c r="D875" s="166"/>
      <c r="P875" s="167"/>
      <c r="Q875" s="16"/>
      <c r="R875" s="168"/>
      <c r="V875" s="2"/>
      <c r="W875" s="2"/>
      <c r="X875" s="2"/>
    </row>
    <row r="876" ht="12.0" customHeight="1">
      <c r="D876" s="166"/>
      <c r="P876" s="167"/>
      <c r="Q876" s="16"/>
      <c r="R876" s="168"/>
      <c r="V876" s="2"/>
      <c r="W876" s="2"/>
      <c r="X876" s="2"/>
    </row>
    <row r="877" ht="12.0" customHeight="1">
      <c r="D877" s="166"/>
      <c r="P877" s="167"/>
      <c r="Q877" s="16"/>
      <c r="R877" s="168"/>
      <c r="V877" s="2"/>
      <c r="W877" s="2"/>
      <c r="X877" s="2"/>
    </row>
    <row r="878" ht="12.0" customHeight="1">
      <c r="D878" s="166"/>
      <c r="P878" s="167"/>
      <c r="Q878" s="16"/>
      <c r="R878" s="168"/>
      <c r="V878" s="2"/>
      <c r="W878" s="2"/>
      <c r="X878" s="2"/>
    </row>
    <row r="879" ht="12.0" customHeight="1">
      <c r="D879" s="166"/>
      <c r="P879" s="167"/>
      <c r="Q879" s="16"/>
      <c r="R879" s="168"/>
      <c r="V879" s="2"/>
      <c r="W879" s="2"/>
      <c r="X879" s="2"/>
    </row>
    <row r="880" ht="12.0" customHeight="1">
      <c r="D880" s="166"/>
      <c r="P880" s="167"/>
      <c r="Q880" s="16"/>
      <c r="R880" s="168"/>
      <c r="V880" s="2"/>
      <c r="W880" s="2"/>
      <c r="X880" s="2"/>
    </row>
    <row r="881" ht="12.0" customHeight="1">
      <c r="D881" s="166"/>
      <c r="P881" s="167"/>
      <c r="Q881" s="16"/>
      <c r="R881" s="168"/>
      <c r="V881" s="2"/>
      <c r="W881" s="2"/>
      <c r="X881" s="2"/>
    </row>
    <row r="882" ht="12.0" customHeight="1">
      <c r="D882" s="166"/>
      <c r="P882" s="167"/>
      <c r="Q882" s="16"/>
      <c r="R882" s="168"/>
      <c r="V882" s="2"/>
      <c r="W882" s="2"/>
      <c r="X882" s="2"/>
    </row>
    <row r="883" ht="12.0" customHeight="1">
      <c r="D883" s="166"/>
      <c r="P883" s="167"/>
      <c r="Q883" s="16"/>
      <c r="R883" s="168"/>
      <c r="V883" s="2"/>
      <c r="W883" s="2"/>
      <c r="X883" s="2"/>
    </row>
    <row r="884" ht="12.0" customHeight="1">
      <c r="D884" s="166"/>
      <c r="P884" s="167"/>
      <c r="Q884" s="16"/>
      <c r="R884" s="168"/>
      <c r="V884" s="2"/>
      <c r="W884" s="2"/>
      <c r="X884" s="2"/>
    </row>
    <row r="885" ht="12.0" customHeight="1">
      <c r="D885" s="166"/>
      <c r="P885" s="167"/>
      <c r="Q885" s="16"/>
      <c r="R885" s="168"/>
      <c r="V885" s="2"/>
      <c r="W885" s="2"/>
      <c r="X885" s="2"/>
    </row>
    <row r="886" ht="12.0" customHeight="1">
      <c r="D886" s="166"/>
      <c r="P886" s="167"/>
      <c r="Q886" s="16"/>
      <c r="R886" s="168"/>
      <c r="V886" s="2"/>
      <c r="W886" s="2"/>
      <c r="X886" s="2"/>
    </row>
    <row r="887" ht="12.0" customHeight="1">
      <c r="D887" s="166"/>
      <c r="P887" s="167"/>
      <c r="Q887" s="16"/>
      <c r="R887" s="168"/>
      <c r="V887" s="2"/>
      <c r="W887" s="2"/>
      <c r="X887" s="2"/>
    </row>
    <row r="888" ht="12.0" customHeight="1">
      <c r="D888" s="166"/>
      <c r="P888" s="167"/>
      <c r="Q888" s="16"/>
      <c r="R888" s="168"/>
      <c r="V888" s="2"/>
      <c r="W888" s="2"/>
      <c r="X888" s="2"/>
    </row>
    <row r="889" ht="12.0" customHeight="1">
      <c r="D889" s="166"/>
      <c r="P889" s="167"/>
      <c r="Q889" s="16"/>
      <c r="R889" s="168"/>
      <c r="V889" s="2"/>
      <c r="W889" s="2"/>
      <c r="X889" s="2"/>
    </row>
    <row r="890" ht="12.0" customHeight="1">
      <c r="D890" s="166"/>
      <c r="P890" s="167"/>
      <c r="Q890" s="16"/>
      <c r="R890" s="168"/>
      <c r="V890" s="2"/>
      <c r="W890" s="2"/>
      <c r="X890" s="2"/>
    </row>
    <row r="891" ht="12.0" customHeight="1">
      <c r="D891" s="166"/>
      <c r="P891" s="167"/>
      <c r="Q891" s="16"/>
      <c r="R891" s="168"/>
      <c r="V891" s="2"/>
      <c r="W891" s="2"/>
      <c r="X891" s="2"/>
    </row>
    <row r="892" ht="12.0" customHeight="1">
      <c r="D892" s="166"/>
      <c r="P892" s="167"/>
      <c r="Q892" s="16"/>
      <c r="R892" s="168"/>
      <c r="V892" s="2"/>
      <c r="W892" s="2"/>
      <c r="X892" s="2"/>
    </row>
    <row r="893" ht="12.0" customHeight="1">
      <c r="D893" s="166"/>
      <c r="P893" s="167"/>
      <c r="Q893" s="16"/>
      <c r="R893" s="168"/>
      <c r="V893" s="2"/>
      <c r="W893" s="2"/>
      <c r="X893" s="2"/>
    </row>
    <row r="894" ht="12.0" customHeight="1">
      <c r="D894" s="166"/>
      <c r="P894" s="167"/>
      <c r="Q894" s="16"/>
      <c r="R894" s="168"/>
      <c r="V894" s="2"/>
      <c r="W894" s="2"/>
      <c r="X894" s="2"/>
    </row>
    <row r="895" ht="12.0" customHeight="1">
      <c r="D895" s="166"/>
      <c r="P895" s="167"/>
      <c r="Q895" s="16"/>
      <c r="R895" s="168"/>
      <c r="V895" s="2"/>
      <c r="W895" s="2"/>
      <c r="X895" s="2"/>
    </row>
    <row r="896" ht="12.0" customHeight="1">
      <c r="D896" s="166"/>
      <c r="P896" s="167"/>
      <c r="Q896" s="16"/>
      <c r="R896" s="168"/>
      <c r="V896" s="2"/>
      <c r="W896" s="2"/>
      <c r="X896" s="2"/>
    </row>
    <row r="897" ht="12.0" customHeight="1">
      <c r="D897" s="166"/>
      <c r="P897" s="167"/>
      <c r="Q897" s="16"/>
      <c r="R897" s="168"/>
      <c r="V897" s="2"/>
      <c r="W897" s="2"/>
      <c r="X897" s="2"/>
    </row>
    <row r="898" ht="12.0" customHeight="1">
      <c r="D898" s="166"/>
      <c r="P898" s="167"/>
      <c r="Q898" s="16"/>
      <c r="R898" s="168"/>
      <c r="V898" s="2"/>
      <c r="W898" s="2"/>
      <c r="X898" s="2"/>
    </row>
    <row r="899" ht="12.0" customHeight="1">
      <c r="D899" s="166"/>
      <c r="P899" s="167"/>
      <c r="Q899" s="16"/>
      <c r="R899" s="168"/>
      <c r="V899" s="2"/>
      <c r="W899" s="2"/>
      <c r="X899" s="2"/>
    </row>
    <row r="900" ht="12.0" customHeight="1">
      <c r="D900" s="166"/>
      <c r="P900" s="167"/>
      <c r="Q900" s="16"/>
      <c r="R900" s="168"/>
      <c r="V900" s="2"/>
      <c r="W900" s="2"/>
      <c r="X900" s="2"/>
    </row>
    <row r="901" ht="12.0" customHeight="1">
      <c r="D901" s="166"/>
      <c r="P901" s="167"/>
      <c r="Q901" s="16"/>
      <c r="R901" s="168"/>
      <c r="V901" s="2"/>
      <c r="W901" s="2"/>
      <c r="X901" s="2"/>
    </row>
    <row r="902" ht="12.0" customHeight="1">
      <c r="D902" s="166"/>
      <c r="P902" s="167"/>
      <c r="Q902" s="16"/>
      <c r="R902" s="168"/>
      <c r="V902" s="2"/>
      <c r="W902" s="2"/>
      <c r="X902" s="2"/>
    </row>
    <row r="903" ht="12.0" customHeight="1">
      <c r="D903" s="166"/>
      <c r="P903" s="167"/>
      <c r="Q903" s="16"/>
      <c r="R903" s="168"/>
      <c r="V903" s="2"/>
      <c r="W903" s="2"/>
      <c r="X903" s="2"/>
    </row>
    <row r="904" ht="12.0" customHeight="1">
      <c r="D904" s="166"/>
      <c r="P904" s="167"/>
      <c r="Q904" s="16"/>
      <c r="R904" s="168"/>
      <c r="V904" s="2"/>
      <c r="W904" s="2"/>
      <c r="X904" s="2"/>
    </row>
    <row r="905" ht="12.0" customHeight="1">
      <c r="D905" s="166"/>
      <c r="P905" s="167"/>
      <c r="Q905" s="16"/>
      <c r="R905" s="168"/>
      <c r="V905" s="2"/>
      <c r="W905" s="2"/>
      <c r="X905" s="2"/>
    </row>
    <row r="906" ht="12.0" customHeight="1">
      <c r="D906" s="166"/>
      <c r="P906" s="167"/>
      <c r="Q906" s="16"/>
      <c r="R906" s="168"/>
      <c r="V906" s="2"/>
      <c r="W906" s="2"/>
      <c r="X906" s="2"/>
    </row>
    <row r="907" ht="12.0" customHeight="1">
      <c r="D907" s="166"/>
      <c r="P907" s="167"/>
      <c r="Q907" s="16"/>
      <c r="R907" s="168"/>
      <c r="V907" s="2"/>
      <c r="W907" s="2"/>
      <c r="X907" s="2"/>
    </row>
    <row r="908" ht="12.0" customHeight="1">
      <c r="D908" s="166"/>
      <c r="P908" s="167"/>
      <c r="Q908" s="16"/>
      <c r="R908" s="168"/>
      <c r="V908" s="2"/>
      <c r="W908" s="2"/>
      <c r="X908" s="2"/>
    </row>
    <row r="909" ht="12.0" customHeight="1">
      <c r="D909" s="166"/>
      <c r="P909" s="167"/>
      <c r="Q909" s="16"/>
      <c r="R909" s="168"/>
      <c r="V909" s="2"/>
      <c r="W909" s="2"/>
      <c r="X909" s="2"/>
    </row>
    <row r="910" ht="12.0" customHeight="1">
      <c r="D910" s="166"/>
      <c r="P910" s="167"/>
      <c r="Q910" s="16"/>
      <c r="R910" s="168"/>
      <c r="V910" s="2"/>
      <c r="W910" s="2"/>
      <c r="X910" s="2"/>
    </row>
    <row r="911" ht="12.0" customHeight="1">
      <c r="D911" s="166"/>
      <c r="P911" s="167"/>
      <c r="Q911" s="16"/>
      <c r="R911" s="168"/>
      <c r="V911" s="2"/>
      <c r="W911" s="2"/>
      <c r="X911" s="2"/>
    </row>
    <row r="912" ht="12.0" customHeight="1">
      <c r="D912" s="166"/>
      <c r="P912" s="167"/>
      <c r="Q912" s="16"/>
      <c r="R912" s="168"/>
      <c r="V912" s="2"/>
      <c r="W912" s="2"/>
      <c r="X912" s="2"/>
    </row>
    <row r="913" ht="12.0" customHeight="1">
      <c r="D913" s="166"/>
      <c r="P913" s="167"/>
      <c r="Q913" s="16"/>
      <c r="R913" s="168"/>
      <c r="V913" s="2"/>
      <c r="W913" s="2"/>
      <c r="X913" s="2"/>
    </row>
    <row r="914" ht="12.0" customHeight="1">
      <c r="D914" s="166"/>
      <c r="P914" s="167"/>
      <c r="Q914" s="16"/>
      <c r="R914" s="168"/>
      <c r="V914" s="2"/>
      <c r="W914" s="2"/>
      <c r="X914" s="2"/>
    </row>
    <row r="915" ht="12.0" customHeight="1">
      <c r="D915" s="166"/>
      <c r="P915" s="167"/>
      <c r="Q915" s="16"/>
      <c r="R915" s="168"/>
      <c r="V915" s="2"/>
      <c r="W915" s="2"/>
      <c r="X915" s="2"/>
    </row>
    <row r="916" ht="12.0" customHeight="1">
      <c r="D916" s="166"/>
      <c r="P916" s="167"/>
      <c r="Q916" s="16"/>
      <c r="R916" s="168"/>
      <c r="V916" s="2"/>
      <c r="W916" s="2"/>
      <c r="X916" s="2"/>
    </row>
    <row r="917" ht="12.0" customHeight="1">
      <c r="D917" s="166"/>
      <c r="P917" s="167"/>
      <c r="Q917" s="16"/>
      <c r="R917" s="168"/>
      <c r="V917" s="2"/>
      <c r="W917" s="2"/>
      <c r="X917" s="2"/>
    </row>
    <row r="918" ht="12.0" customHeight="1">
      <c r="D918" s="166"/>
      <c r="P918" s="167"/>
      <c r="Q918" s="16"/>
      <c r="R918" s="168"/>
      <c r="V918" s="2"/>
      <c r="W918" s="2"/>
      <c r="X918" s="2"/>
    </row>
    <row r="919" ht="12.0" customHeight="1">
      <c r="D919" s="166"/>
      <c r="P919" s="167"/>
      <c r="Q919" s="16"/>
      <c r="R919" s="168"/>
      <c r="V919" s="2"/>
      <c r="W919" s="2"/>
      <c r="X919" s="2"/>
    </row>
    <row r="920" ht="12.0" customHeight="1">
      <c r="D920" s="166"/>
      <c r="P920" s="167"/>
      <c r="Q920" s="16"/>
      <c r="R920" s="168"/>
      <c r="V920" s="2"/>
      <c r="W920" s="2"/>
      <c r="X920" s="2"/>
    </row>
    <row r="921" ht="12.0" customHeight="1">
      <c r="D921" s="166"/>
      <c r="P921" s="167"/>
      <c r="Q921" s="16"/>
      <c r="R921" s="168"/>
      <c r="V921" s="2"/>
      <c r="W921" s="2"/>
      <c r="X921" s="2"/>
    </row>
    <row r="922" ht="12.0" customHeight="1">
      <c r="D922" s="166"/>
      <c r="P922" s="167"/>
      <c r="Q922" s="16"/>
      <c r="R922" s="168"/>
      <c r="V922" s="2"/>
      <c r="W922" s="2"/>
      <c r="X922" s="2"/>
    </row>
    <row r="923" ht="12.0" customHeight="1">
      <c r="D923" s="166"/>
      <c r="P923" s="167"/>
      <c r="Q923" s="16"/>
      <c r="R923" s="168"/>
      <c r="V923" s="2"/>
      <c r="W923" s="2"/>
      <c r="X923" s="2"/>
    </row>
    <row r="924" ht="12.0" customHeight="1">
      <c r="D924" s="166"/>
      <c r="P924" s="167"/>
      <c r="Q924" s="16"/>
      <c r="R924" s="168"/>
      <c r="V924" s="2"/>
      <c r="W924" s="2"/>
      <c r="X924" s="2"/>
    </row>
    <row r="925" ht="12.0" customHeight="1">
      <c r="D925" s="166"/>
      <c r="P925" s="167"/>
      <c r="Q925" s="16"/>
      <c r="R925" s="168"/>
      <c r="V925" s="2"/>
      <c r="W925" s="2"/>
      <c r="X925" s="2"/>
    </row>
    <row r="926" ht="12.0" customHeight="1">
      <c r="D926" s="166"/>
      <c r="P926" s="167"/>
      <c r="Q926" s="16"/>
      <c r="R926" s="168"/>
      <c r="V926" s="2"/>
      <c r="W926" s="2"/>
      <c r="X926" s="2"/>
    </row>
    <row r="927" ht="12.0" customHeight="1">
      <c r="D927" s="166"/>
      <c r="P927" s="167"/>
      <c r="Q927" s="16"/>
      <c r="R927" s="168"/>
      <c r="V927" s="2"/>
      <c r="W927" s="2"/>
      <c r="X927" s="2"/>
    </row>
    <row r="928" ht="12.0" customHeight="1">
      <c r="D928" s="166"/>
      <c r="P928" s="167"/>
      <c r="Q928" s="16"/>
      <c r="R928" s="168"/>
      <c r="V928" s="2"/>
      <c r="W928" s="2"/>
      <c r="X928" s="2"/>
    </row>
    <row r="929" ht="12.0" customHeight="1">
      <c r="D929" s="166"/>
      <c r="P929" s="167"/>
      <c r="Q929" s="16"/>
      <c r="R929" s="168"/>
      <c r="V929" s="2"/>
      <c r="W929" s="2"/>
      <c r="X929" s="2"/>
    </row>
    <row r="930" ht="12.0" customHeight="1">
      <c r="D930" s="166"/>
      <c r="P930" s="167"/>
      <c r="Q930" s="16"/>
      <c r="R930" s="168"/>
      <c r="V930" s="2"/>
      <c r="W930" s="2"/>
      <c r="X930" s="2"/>
    </row>
    <row r="931" ht="12.0" customHeight="1">
      <c r="D931" s="166"/>
      <c r="P931" s="167"/>
      <c r="Q931" s="16"/>
      <c r="R931" s="168"/>
      <c r="V931" s="2"/>
      <c r="W931" s="2"/>
      <c r="X931" s="2"/>
    </row>
    <row r="932" ht="12.0" customHeight="1">
      <c r="D932" s="166"/>
      <c r="P932" s="167"/>
      <c r="Q932" s="16"/>
      <c r="R932" s="168"/>
      <c r="V932" s="2"/>
      <c r="W932" s="2"/>
      <c r="X932" s="2"/>
    </row>
    <row r="933" ht="12.0" customHeight="1">
      <c r="D933" s="166"/>
      <c r="P933" s="167"/>
      <c r="Q933" s="16"/>
      <c r="R933" s="168"/>
      <c r="V933" s="2"/>
      <c r="W933" s="2"/>
      <c r="X933" s="2"/>
    </row>
    <row r="934" ht="12.0" customHeight="1">
      <c r="D934" s="166"/>
      <c r="P934" s="167"/>
      <c r="Q934" s="16"/>
      <c r="R934" s="168"/>
      <c r="V934" s="2"/>
      <c r="W934" s="2"/>
      <c r="X934" s="2"/>
    </row>
    <row r="935" ht="12.0" customHeight="1">
      <c r="D935" s="166"/>
      <c r="P935" s="167"/>
      <c r="Q935" s="16"/>
      <c r="R935" s="168"/>
      <c r="V935" s="2"/>
      <c r="W935" s="2"/>
      <c r="X935" s="2"/>
    </row>
    <row r="936" ht="12.0" customHeight="1">
      <c r="D936" s="166"/>
      <c r="P936" s="167"/>
      <c r="Q936" s="16"/>
      <c r="R936" s="168"/>
      <c r="V936" s="2"/>
      <c r="W936" s="2"/>
      <c r="X936" s="2"/>
    </row>
    <row r="937" ht="12.0" customHeight="1">
      <c r="D937" s="166"/>
      <c r="P937" s="167"/>
      <c r="Q937" s="16"/>
      <c r="R937" s="168"/>
      <c r="V937" s="2"/>
      <c r="W937" s="2"/>
      <c r="X937" s="2"/>
    </row>
    <row r="938" ht="12.0" customHeight="1">
      <c r="D938" s="166"/>
      <c r="P938" s="167"/>
      <c r="Q938" s="16"/>
      <c r="R938" s="168"/>
      <c r="V938" s="2"/>
      <c r="W938" s="2"/>
      <c r="X938" s="2"/>
    </row>
    <row r="939" ht="12.0" customHeight="1">
      <c r="D939" s="166"/>
      <c r="P939" s="167"/>
      <c r="Q939" s="16"/>
      <c r="R939" s="168"/>
      <c r="V939" s="2"/>
      <c r="W939" s="2"/>
      <c r="X939" s="2"/>
    </row>
    <row r="940" ht="12.0" customHeight="1">
      <c r="D940" s="166"/>
      <c r="P940" s="167"/>
      <c r="Q940" s="16"/>
      <c r="R940" s="168"/>
      <c r="V940" s="2"/>
      <c r="W940" s="2"/>
      <c r="X940" s="2"/>
    </row>
    <row r="941" ht="12.0" customHeight="1">
      <c r="D941" s="166"/>
      <c r="P941" s="167"/>
      <c r="Q941" s="16"/>
      <c r="R941" s="168"/>
      <c r="V941" s="2"/>
      <c r="W941" s="2"/>
      <c r="X941" s="2"/>
    </row>
    <row r="942" ht="12.0" customHeight="1">
      <c r="D942" s="166"/>
      <c r="P942" s="167"/>
      <c r="Q942" s="16"/>
      <c r="R942" s="168"/>
      <c r="V942" s="2"/>
      <c r="W942" s="2"/>
      <c r="X942" s="2"/>
    </row>
    <row r="943" ht="12.0" customHeight="1">
      <c r="D943" s="166"/>
      <c r="P943" s="167"/>
      <c r="Q943" s="16"/>
      <c r="R943" s="168"/>
      <c r="V943" s="2"/>
      <c r="W943" s="2"/>
      <c r="X943" s="2"/>
    </row>
    <row r="944" ht="12.0" customHeight="1">
      <c r="D944" s="166"/>
      <c r="P944" s="167"/>
      <c r="Q944" s="16"/>
      <c r="R944" s="168"/>
      <c r="V944" s="2"/>
      <c r="W944" s="2"/>
      <c r="X944" s="2"/>
    </row>
    <row r="945" ht="12.0" customHeight="1">
      <c r="D945" s="166"/>
      <c r="P945" s="167"/>
      <c r="Q945" s="16"/>
      <c r="R945" s="168"/>
      <c r="V945" s="2"/>
      <c r="W945" s="2"/>
      <c r="X945" s="2"/>
    </row>
    <row r="946" ht="12.0" customHeight="1">
      <c r="D946" s="166"/>
      <c r="P946" s="167"/>
      <c r="Q946" s="16"/>
      <c r="R946" s="168"/>
      <c r="V946" s="2"/>
      <c r="W946" s="2"/>
      <c r="X946" s="2"/>
    </row>
    <row r="947" ht="12.0" customHeight="1">
      <c r="D947" s="166"/>
      <c r="P947" s="167"/>
      <c r="Q947" s="16"/>
      <c r="R947" s="168"/>
      <c r="V947" s="2"/>
      <c r="W947" s="2"/>
      <c r="X947" s="2"/>
    </row>
    <row r="948" ht="12.0" customHeight="1">
      <c r="D948" s="166"/>
      <c r="P948" s="167"/>
      <c r="Q948" s="16"/>
      <c r="R948" s="168"/>
      <c r="V948" s="2"/>
      <c r="W948" s="2"/>
      <c r="X948" s="2"/>
    </row>
    <row r="949" ht="12.0" customHeight="1">
      <c r="D949" s="166"/>
      <c r="P949" s="167"/>
      <c r="Q949" s="16"/>
      <c r="R949" s="168"/>
      <c r="V949" s="2"/>
      <c r="W949" s="2"/>
      <c r="X949" s="2"/>
    </row>
    <row r="950" ht="12.0" customHeight="1">
      <c r="D950" s="166"/>
      <c r="P950" s="167"/>
      <c r="Q950" s="16"/>
      <c r="R950" s="168"/>
      <c r="V950" s="2"/>
      <c r="W950" s="2"/>
      <c r="X950" s="2"/>
    </row>
    <row r="951" ht="12.0" customHeight="1">
      <c r="D951" s="166"/>
      <c r="P951" s="167"/>
      <c r="Q951" s="16"/>
      <c r="R951" s="168"/>
      <c r="V951" s="2"/>
      <c r="W951" s="2"/>
      <c r="X951" s="2"/>
    </row>
    <row r="952" ht="12.0" customHeight="1">
      <c r="D952" s="166"/>
      <c r="P952" s="167"/>
      <c r="Q952" s="16"/>
      <c r="R952" s="168"/>
      <c r="V952" s="2"/>
      <c r="W952" s="2"/>
      <c r="X952" s="2"/>
    </row>
    <row r="953" ht="12.0" customHeight="1">
      <c r="D953" s="166"/>
      <c r="P953" s="167"/>
      <c r="Q953" s="16"/>
      <c r="R953" s="168"/>
      <c r="V953" s="2"/>
      <c r="W953" s="2"/>
      <c r="X953" s="2"/>
    </row>
    <row r="954" ht="12.0" customHeight="1">
      <c r="D954" s="166"/>
      <c r="P954" s="167"/>
      <c r="Q954" s="16"/>
      <c r="R954" s="168"/>
      <c r="V954" s="2"/>
      <c r="W954" s="2"/>
      <c r="X954" s="2"/>
    </row>
    <row r="955" ht="12.0" customHeight="1">
      <c r="D955" s="166"/>
      <c r="P955" s="167"/>
      <c r="Q955" s="16"/>
      <c r="R955" s="168"/>
      <c r="V955" s="2"/>
      <c r="W955" s="2"/>
      <c r="X955" s="2"/>
    </row>
    <row r="956" ht="12.0" customHeight="1">
      <c r="D956" s="166"/>
      <c r="P956" s="167"/>
      <c r="Q956" s="16"/>
      <c r="R956" s="168"/>
      <c r="V956" s="2"/>
      <c r="W956" s="2"/>
      <c r="X956" s="2"/>
    </row>
    <row r="957" ht="12.0" customHeight="1">
      <c r="D957" s="166"/>
      <c r="P957" s="167"/>
      <c r="Q957" s="16"/>
      <c r="R957" s="168"/>
      <c r="V957" s="2"/>
      <c r="W957" s="2"/>
      <c r="X957" s="2"/>
    </row>
    <row r="958" ht="12.0" customHeight="1">
      <c r="D958" s="166"/>
      <c r="P958" s="167"/>
      <c r="Q958" s="16"/>
      <c r="R958" s="168"/>
      <c r="V958" s="2"/>
      <c r="W958" s="2"/>
      <c r="X958" s="2"/>
    </row>
    <row r="959" ht="12.0" customHeight="1">
      <c r="D959" s="166"/>
      <c r="P959" s="167"/>
      <c r="Q959" s="16"/>
      <c r="R959" s="168"/>
      <c r="V959" s="2"/>
      <c r="W959" s="2"/>
      <c r="X959" s="2"/>
    </row>
    <row r="960" ht="12.0" customHeight="1">
      <c r="D960" s="166"/>
      <c r="P960" s="167"/>
      <c r="Q960" s="16"/>
      <c r="R960" s="168"/>
      <c r="V960" s="2"/>
      <c r="W960" s="2"/>
      <c r="X960" s="2"/>
    </row>
    <row r="961" ht="12.0" customHeight="1">
      <c r="D961" s="166"/>
      <c r="P961" s="167"/>
      <c r="Q961" s="16"/>
      <c r="R961" s="168"/>
      <c r="V961" s="2"/>
      <c r="W961" s="2"/>
      <c r="X961" s="2"/>
    </row>
    <row r="962" ht="12.0" customHeight="1">
      <c r="D962" s="166"/>
      <c r="P962" s="167"/>
      <c r="Q962" s="16"/>
      <c r="R962" s="168"/>
      <c r="V962" s="2"/>
      <c r="W962" s="2"/>
      <c r="X962" s="2"/>
    </row>
    <row r="963" ht="12.0" customHeight="1">
      <c r="D963" s="166"/>
      <c r="P963" s="167"/>
      <c r="Q963" s="16"/>
      <c r="R963" s="168"/>
      <c r="V963" s="2"/>
      <c r="W963" s="2"/>
      <c r="X963" s="2"/>
    </row>
    <row r="964" ht="12.0" customHeight="1">
      <c r="D964" s="166"/>
      <c r="P964" s="167"/>
      <c r="Q964" s="16"/>
      <c r="R964" s="168"/>
      <c r="V964" s="2"/>
      <c r="W964" s="2"/>
      <c r="X964" s="2"/>
    </row>
    <row r="965" ht="12.0" customHeight="1">
      <c r="D965" s="166"/>
      <c r="P965" s="167"/>
      <c r="Q965" s="16"/>
      <c r="R965" s="168"/>
      <c r="V965" s="2"/>
      <c r="W965" s="2"/>
      <c r="X965" s="2"/>
    </row>
    <row r="966" ht="12.0" customHeight="1">
      <c r="D966" s="166"/>
      <c r="P966" s="167"/>
      <c r="Q966" s="16"/>
      <c r="R966" s="168"/>
      <c r="V966" s="2"/>
      <c r="W966" s="2"/>
      <c r="X966" s="2"/>
    </row>
    <row r="967" ht="12.0" customHeight="1">
      <c r="D967" s="166"/>
      <c r="P967" s="167"/>
      <c r="Q967" s="16"/>
      <c r="R967" s="168"/>
      <c r="V967" s="2"/>
      <c r="W967" s="2"/>
      <c r="X967" s="2"/>
    </row>
    <row r="968" ht="12.0" customHeight="1">
      <c r="D968" s="166"/>
      <c r="P968" s="167"/>
      <c r="Q968" s="16"/>
      <c r="R968" s="168"/>
      <c r="V968" s="2"/>
      <c r="W968" s="2"/>
      <c r="X968" s="2"/>
    </row>
    <row r="969" ht="12.0" customHeight="1">
      <c r="D969" s="166"/>
      <c r="P969" s="167"/>
      <c r="Q969" s="16"/>
      <c r="R969" s="168"/>
      <c r="V969" s="2"/>
      <c r="W969" s="2"/>
      <c r="X969" s="2"/>
    </row>
    <row r="970" ht="12.0" customHeight="1">
      <c r="D970" s="166"/>
      <c r="P970" s="167"/>
      <c r="Q970" s="16"/>
      <c r="R970" s="168"/>
      <c r="V970" s="2"/>
      <c r="W970" s="2"/>
      <c r="X970" s="2"/>
    </row>
    <row r="971" ht="12.0" customHeight="1">
      <c r="D971" s="166"/>
      <c r="P971" s="167"/>
      <c r="Q971" s="16"/>
      <c r="R971" s="168"/>
      <c r="V971" s="2"/>
      <c r="W971" s="2"/>
      <c r="X971" s="2"/>
    </row>
    <row r="972" ht="12.0" customHeight="1">
      <c r="D972" s="166"/>
      <c r="P972" s="167"/>
      <c r="Q972" s="16"/>
      <c r="R972" s="168"/>
      <c r="V972" s="2"/>
      <c r="W972" s="2"/>
      <c r="X972" s="2"/>
    </row>
    <row r="973" ht="12.0" customHeight="1">
      <c r="D973" s="166"/>
      <c r="P973" s="167"/>
      <c r="Q973" s="16"/>
      <c r="R973" s="168"/>
      <c r="V973" s="2"/>
      <c r="W973" s="2"/>
      <c r="X973" s="2"/>
    </row>
    <row r="974" ht="12.0" customHeight="1">
      <c r="D974" s="166"/>
      <c r="P974" s="167"/>
      <c r="Q974" s="16"/>
      <c r="R974" s="168"/>
      <c r="V974" s="2"/>
      <c r="W974" s="2"/>
      <c r="X974" s="2"/>
    </row>
    <row r="975" ht="12.0" customHeight="1">
      <c r="D975" s="166"/>
      <c r="P975" s="167"/>
      <c r="Q975" s="16"/>
      <c r="R975" s="168"/>
      <c r="V975" s="2"/>
      <c r="W975" s="2"/>
      <c r="X975" s="2"/>
    </row>
    <row r="976" ht="12.0" customHeight="1">
      <c r="D976" s="166"/>
      <c r="P976" s="167"/>
      <c r="Q976" s="16"/>
      <c r="R976" s="168"/>
      <c r="V976" s="2"/>
      <c r="W976" s="2"/>
      <c r="X976" s="2"/>
    </row>
    <row r="977" ht="12.0" customHeight="1">
      <c r="D977" s="166"/>
      <c r="P977" s="167"/>
      <c r="Q977" s="16"/>
      <c r="R977" s="168"/>
      <c r="V977" s="2"/>
      <c r="W977" s="2"/>
      <c r="X977" s="2"/>
    </row>
    <row r="978" ht="12.0" customHeight="1">
      <c r="D978" s="166"/>
      <c r="P978" s="167"/>
      <c r="Q978" s="16"/>
      <c r="R978" s="168"/>
      <c r="V978" s="2"/>
      <c r="W978" s="2"/>
      <c r="X978" s="2"/>
    </row>
    <row r="979" ht="12.0" customHeight="1">
      <c r="D979" s="166"/>
      <c r="P979" s="167"/>
      <c r="Q979" s="16"/>
      <c r="R979" s="168"/>
      <c r="V979" s="2"/>
      <c r="W979" s="2"/>
      <c r="X979" s="2"/>
    </row>
    <row r="980" ht="12.0" customHeight="1">
      <c r="D980" s="166"/>
      <c r="P980" s="167"/>
      <c r="Q980" s="16"/>
      <c r="R980" s="168"/>
      <c r="V980" s="2"/>
      <c r="W980" s="2"/>
      <c r="X980" s="2"/>
    </row>
    <row r="981" ht="12.0" customHeight="1">
      <c r="D981" s="166"/>
      <c r="P981" s="167"/>
      <c r="Q981" s="16"/>
      <c r="R981" s="168"/>
      <c r="V981" s="2"/>
      <c r="W981" s="2"/>
      <c r="X981" s="2"/>
    </row>
    <row r="982" ht="12.0" customHeight="1">
      <c r="D982" s="166"/>
      <c r="P982" s="167"/>
      <c r="Q982" s="16"/>
      <c r="R982" s="168"/>
      <c r="V982" s="2"/>
      <c r="W982" s="2"/>
      <c r="X982" s="2"/>
    </row>
    <row r="983" ht="12.0" customHeight="1">
      <c r="D983" s="166"/>
      <c r="P983" s="167"/>
      <c r="Q983" s="16"/>
      <c r="R983" s="168"/>
      <c r="V983" s="2"/>
      <c r="W983" s="2"/>
      <c r="X983" s="2"/>
    </row>
    <row r="984" ht="12.0" customHeight="1">
      <c r="D984" s="166"/>
      <c r="P984" s="167"/>
      <c r="Q984" s="16"/>
      <c r="R984" s="168"/>
      <c r="V984" s="2"/>
      <c r="W984" s="2"/>
      <c r="X984" s="2"/>
    </row>
    <row r="985" ht="12.0" customHeight="1">
      <c r="D985" s="166"/>
      <c r="P985" s="167"/>
      <c r="Q985" s="16"/>
      <c r="R985" s="168"/>
      <c r="V985" s="2"/>
      <c r="W985" s="2"/>
      <c r="X985" s="2"/>
    </row>
    <row r="986" ht="12.0" customHeight="1">
      <c r="D986" s="166"/>
      <c r="P986" s="167"/>
      <c r="Q986" s="16"/>
      <c r="R986" s="168"/>
      <c r="V986" s="2"/>
      <c r="W986" s="2"/>
      <c r="X986" s="2"/>
    </row>
    <row r="987" ht="12.0" customHeight="1">
      <c r="D987" s="166"/>
      <c r="P987" s="167"/>
      <c r="Q987" s="16"/>
      <c r="R987" s="168"/>
      <c r="V987" s="2"/>
      <c r="W987" s="2"/>
      <c r="X987" s="2"/>
    </row>
    <row r="988" ht="12.0" customHeight="1">
      <c r="D988" s="166"/>
      <c r="P988" s="167"/>
      <c r="Q988" s="16"/>
      <c r="R988" s="168"/>
      <c r="V988" s="2"/>
      <c r="W988" s="2"/>
      <c r="X988" s="2"/>
    </row>
    <row r="989" ht="12.0" customHeight="1">
      <c r="D989" s="166"/>
      <c r="P989" s="167"/>
      <c r="Q989" s="16"/>
      <c r="R989" s="168"/>
      <c r="V989" s="2"/>
      <c r="W989" s="2"/>
      <c r="X989" s="2"/>
    </row>
    <row r="990" ht="12.0" customHeight="1">
      <c r="D990" s="166"/>
      <c r="P990" s="167"/>
      <c r="Q990" s="16"/>
      <c r="R990" s="168"/>
      <c r="V990" s="2"/>
      <c r="W990" s="2"/>
      <c r="X990" s="2"/>
    </row>
    <row r="991" ht="12.0" customHeight="1">
      <c r="D991" s="166"/>
      <c r="P991" s="167"/>
      <c r="Q991" s="16"/>
      <c r="R991" s="168"/>
      <c r="V991" s="2"/>
      <c r="W991" s="2"/>
      <c r="X991" s="2"/>
    </row>
    <row r="992" ht="12.0" customHeight="1">
      <c r="D992" s="166"/>
      <c r="P992" s="167"/>
      <c r="Q992" s="16"/>
      <c r="R992" s="168"/>
      <c r="V992" s="2"/>
      <c r="W992" s="2"/>
      <c r="X992" s="2"/>
    </row>
    <row r="993" ht="12.0" customHeight="1">
      <c r="D993" s="166"/>
      <c r="P993" s="167"/>
      <c r="Q993" s="16"/>
      <c r="R993" s="168"/>
      <c r="V993" s="2"/>
      <c r="W993" s="2"/>
      <c r="X993" s="2"/>
    </row>
    <row r="994" ht="12.0" customHeight="1">
      <c r="D994" s="166"/>
      <c r="P994" s="167"/>
      <c r="Q994" s="16"/>
      <c r="R994" s="168"/>
      <c r="V994" s="2"/>
      <c r="W994" s="2"/>
      <c r="X994" s="2"/>
    </row>
    <row r="995" ht="12.0" customHeight="1">
      <c r="D995" s="166"/>
      <c r="P995" s="167"/>
      <c r="Q995" s="16"/>
      <c r="R995" s="168"/>
      <c r="V995" s="2"/>
      <c r="W995" s="2"/>
      <c r="X995" s="2"/>
    </row>
    <row r="996" ht="12.0" customHeight="1">
      <c r="D996" s="166"/>
      <c r="P996" s="167"/>
      <c r="Q996" s="16"/>
      <c r="R996" s="168"/>
      <c r="V996" s="2"/>
      <c r="W996" s="2"/>
      <c r="X996" s="2"/>
    </row>
    <row r="997" ht="12.0" customHeight="1">
      <c r="D997" s="166"/>
      <c r="P997" s="167"/>
      <c r="Q997" s="16"/>
      <c r="R997" s="168"/>
      <c r="V997" s="2"/>
      <c r="W997" s="2"/>
      <c r="X997" s="2"/>
    </row>
    <row r="998" ht="12.0" customHeight="1">
      <c r="D998" s="166"/>
      <c r="P998" s="167"/>
      <c r="Q998" s="16"/>
      <c r="R998" s="168"/>
      <c r="V998" s="2"/>
      <c r="W998" s="2"/>
      <c r="X998" s="2"/>
    </row>
    <row r="999" ht="12.0" customHeight="1">
      <c r="D999" s="166"/>
      <c r="P999" s="167"/>
      <c r="Q999" s="16"/>
      <c r="R999" s="168"/>
      <c r="V999" s="2"/>
      <c r="W999" s="2"/>
      <c r="X999" s="2"/>
    </row>
    <row r="1000" ht="12.0" customHeight="1">
      <c r="D1000" s="166"/>
      <c r="P1000" s="167"/>
      <c r="Q1000" s="16"/>
      <c r="R1000" s="168"/>
      <c r="V1000" s="2"/>
      <c r="W1000" s="2"/>
      <c r="X1000" s="2"/>
    </row>
  </sheetData>
  <mergeCells count="202">
    <mergeCell ref="P5:P6"/>
    <mergeCell ref="R5:R6"/>
    <mergeCell ref="H5:H6"/>
    <mergeCell ref="I5:I6"/>
    <mergeCell ref="J5:J6"/>
    <mergeCell ref="K5:K6"/>
    <mergeCell ref="L5:L6"/>
    <mergeCell ref="M5:M6"/>
    <mergeCell ref="N5:N6"/>
    <mergeCell ref="I3:I4"/>
    <mergeCell ref="J3:J4"/>
    <mergeCell ref="K3:K4"/>
    <mergeCell ref="L3:L4"/>
    <mergeCell ref="M3:M4"/>
    <mergeCell ref="N3:N4"/>
    <mergeCell ref="P3:P4"/>
    <mergeCell ref="R3:R4"/>
    <mergeCell ref="S3:S4"/>
    <mergeCell ref="T3:T4"/>
    <mergeCell ref="S5:S6"/>
    <mergeCell ref="T5:T6"/>
    <mergeCell ref="U5:U6"/>
    <mergeCell ref="S2:U2"/>
    <mergeCell ref="D3:D4"/>
    <mergeCell ref="E3:E4"/>
    <mergeCell ref="F3:F4"/>
    <mergeCell ref="G3:G4"/>
    <mergeCell ref="H3:H4"/>
    <mergeCell ref="U3:U4"/>
    <mergeCell ref="R7:R8"/>
    <mergeCell ref="S7:S8"/>
    <mergeCell ref="T7:T8"/>
    <mergeCell ref="U7:U8"/>
    <mergeCell ref="I7:I8"/>
    <mergeCell ref="J7:J8"/>
    <mergeCell ref="K7:K8"/>
    <mergeCell ref="L7:L8"/>
    <mergeCell ref="M7:M8"/>
    <mergeCell ref="N7:N8"/>
    <mergeCell ref="P7:P8"/>
    <mergeCell ref="I11:I12"/>
    <mergeCell ref="J11:J12"/>
    <mergeCell ref="K11:K12"/>
    <mergeCell ref="L11:L12"/>
    <mergeCell ref="M11:M12"/>
    <mergeCell ref="N11:N12"/>
    <mergeCell ref="P11:P12"/>
    <mergeCell ref="P15:P16"/>
    <mergeCell ref="R15:R16"/>
    <mergeCell ref="S15:S16"/>
    <mergeCell ref="T15:T16"/>
    <mergeCell ref="U15:U16"/>
    <mergeCell ref="I13:I14"/>
    <mergeCell ref="J13:J14"/>
    <mergeCell ref="K13:K14"/>
    <mergeCell ref="L13:L14"/>
    <mergeCell ref="M13:M14"/>
    <mergeCell ref="N13:N14"/>
    <mergeCell ref="P13:P14"/>
    <mergeCell ref="C3:C4"/>
    <mergeCell ref="A4:B4"/>
    <mergeCell ref="D5:D6"/>
    <mergeCell ref="E5:E6"/>
    <mergeCell ref="F5:F6"/>
    <mergeCell ref="G5:G6"/>
    <mergeCell ref="A6:B6"/>
    <mergeCell ref="C5:C6"/>
    <mergeCell ref="D7:D8"/>
    <mergeCell ref="E7:E8"/>
    <mergeCell ref="F7:F8"/>
    <mergeCell ref="G7:G8"/>
    <mergeCell ref="H7:H8"/>
    <mergeCell ref="A8:B8"/>
    <mergeCell ref="R9:R10"/>
    <mergeCell ref="S9:S10"/>
    <mergeCell ref="T9:T10"/>
    <mergeCell ref="U9:U10"/>
    <mergeCell ref="I9:I10"/>
    <mergeCell ref="J9:J10"/>
    <mergeCell ref="K9:K10"/>
    <mergeCell ref="L9:L10"/>
    <mergeCell ref="M9:M10"/>
    <mergeCell ref="N9:N10"/>
    <mergeCell ref="P9:P10"/>
    <mergeCell ref="R11:R12"/>
    <mergeCell ref="S11:S12"/>
    <mergeCell ref="T11:T12"/>
    <mergeCell ref="U11:U12"/>
    <mergeCell ref="C11:C12"/>
    <mergeCell ref="C13:C14"/>
    <mergeCell ref="D13:D14"/>
    <mergeCell ref="E13:E14"/>
    <mergeCell ref="F13:F14"/>
    <mergeCell ref="G13:G14"/>
    <mergeCell ref="H13:H14"/>
    <mergeCell ref="A14:B14"/>
    <mergeCell ref="R13:R14"/>
    <mergeCell ref="S13:S14"/>
    <mergeCell ref="T13:T14"/>
    <mergeCell ref="U13:U14"/>
    <mergeCell ref="C7:C8"/>
    <mergeCell ref="D9:D10"/>
    <mergeCell ref="E9:E10"/>
    <mergeCell ref="F9:F10"/>
    <mergeCell ref="G9:G10"/>
    <mergeCell ref="H9:H10"/>
    <mergeCell ref="A10:B10"/>
    <mergeCell ref="C9:C10"/>
    <mergeCell ref="D11:D12"/>
    <mergeCell ref="E11:E12"/>
    <mergeCell ref="F11:F12"/>
    <mergeCell ref="G11:G12"/>
    <mergeCell ref="H11:H12"/>
    <mergeCell ref="A12:B12"/>
    <mergeCell ref="J15:J16"/>
    <mergeCell ref="K15:K16"/>
    <mergeCell ref="L15:L16"/>
    <mergeCell ref="M15:M16"/>
    <mergeCell ref="N15:N16"/>
    <mergeCell ref="D15:D16"/>
    <mergeCell ref="E15:E16"/>
    <mergeCell ref="F15:F16"/>
    <mergeCell ref="G15:G16"/>
    <mergeCell ref="H15:H16"/>
    <mergeCell ref="I15:I16"/>
    <mergeCell ref="A16:B16"/>
    <mergeCell ref="R17:R18"/>
    <mergeCell ref="S17:S18"/>
    <mergeCell ref="T17:T18"/>
    <mergeCell ref="U17:U18"/>
    <mergeCell ref="I17:I18"/>
    <mergeCell ref="J17:J18"/>
    <mergeCell ref="K17:K18"/>
    <mergeCell ref="L17:L18"/>
    <mergeCell ref="M17:M18"/>
    <mergeCell ref="N17:N18"/>
    <mergeCell ref="P17:P18"/>
    <mergeCell ref="R19:R20"/>
    <mergeCell ref="S19:S20"/>
    <mergeCell ref="T19:T20"/>
    <mergeCell ref="U19:U20"/>
    <mergeCell ref="I19:I20"/>
    <mergeCell ref="J19:J20"/>
    <mergeCell ref="K19:K20"/>
    <mergeCell ref="L19:L20"/>
    <mergeCell ref="M19:M20"/>
    <mergeCell ref="N19:N20"/>
    <mergeCell ref="P19:P20"/>
    <mergeCell ref="A25:B25"/>
    <mergeCell ref="C25:E25"/>
    <mergeCell ref="A22:B22"/>
    <mergeCell ref="B23:B24"/>
    <mergeCell ref="C23:C24"/>
    <mergeCell ref="D23:D24"/>
    <mergeCell ref="E23:E24"/>
    <mergeCell ref="F23:F24"/>
    <mergeCell ref="G23:G24"/>
    <mergeCell ref="C15:C16"/>
    <mergeCell ref="D17:D18"/>
    <mergeCell ref="E17:E18"/>
    <mergeCell ref="F17:F18"/>
    <mergeCell ref="G17:G18"/>
    <mergeCell ref="H17:H18"/>
    <mergeCell ref="A18:B18"/>
    <mergeCell ref="C17:C18"/>
    <mergeCell ref="D19:D20"/>
    <mergeCell ref="E19:E20"/>
    <mergeCell ref="F19:F20"/>
    <mergeCell ref="G19:G20"/>
    <mergeCell ref="H19:H20"/>
    <mergeCell ref="A20:B20"/>
    <mergeCell ref="R21:R22"/>
    <mergeCell ref="S21:S22"/>
    <mergeCell ref="T21:T22"/>
    <mergeCell ref="U21:U22"/>
    <mergeCell ref="I21:I22"/>
    <mergeCell ref="J21:J22"/>
    <mergeCell ref="K21:K22"/>
    <mergeCell ref="L21:L22"/>
    <mergeCell ref="M21:M22"/>
    <mergeCell ref="N21:N22"/>
    <mergeCell ref="P21:P22"/>
    <mergeCell ref="C19:C20"/>
    <mergeCell ref="C21:C22"/>
    <mergeCell ref="D21:D22"/>
    <mergeCell ref="E21:E22"/>
    <mergeCell ref="F21:F22"/>
    <mergeCell ref="G21:G22"/>
    <mergeCell ref="H21:H22"/>
    <mergeCell ref="P23:P24"/>
    <mergeCell ref="R23:R24"/>
    <mergeCell ref="S23:S24"/>
    <mergeCell ref="T23:T24"/>
    <mergeCell ref="U23:U24"/>
    <mergeCell ref="P25:R25"/>
    <mergeCell ref="H23:H24"/>
    <mergeCell ref="I23:I24"/>
    <mergeCell ref="J23:J24"/>
    <mergeCell ref="K23:K24"/>
    <mergeCell ref="L23:L24"/>
    <mergeCell ref="M23:M24"/>
    <mergeCell ref="N23:N24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0"/>
  <cols>
    <col customWidth="1" min="1" max="1" width="58.38"/>
    <col customWidth="1" min="2" max="2" width="27.0"/>
    <col customWidth="1" min="3" max="3" width="30.75"/>
    <col customWidth="1" min="4" max="4" width="20.88"/>
    <col customWidth="1" min="5" max="6" width="10.88"/>
    <col customWidth="1" min="7" max="26" width="8.0"/>
  </cols>
  <sheetData>
    <row r="1" ht="120.0" customHeight="1">
      <c r="A1" s="169"/>
      <c r="B1" s="170"/>
      <c r="C1" s="77"/>
      <c r="D1" s="78"/>
      <c r="E1" s="2"/>
      <c r="F1" s="2"/>
    </row>
    <row r="2" ht="21.0" customHeight="1">
      <c r="A2" s="171"/>
      <c r="B2" s="172"/>
      <c r="C2" s="173"/>
      <c r="D2" s="173"/>
      <c r="E2" s="2"/>
      <c r="F2" s="2"/>
    </row>
    <row r="3" ht="46.5" customHeight="1">
      <c r="A3" s="174" t="s">
        <v>17</v>
      </c>
      <c r="B3" s="175" t="s">
        <v>109</v>
      </c>
      <c r="C3" s="175" t="s">
        <v>110</v>
      </c>
      <c r="D3" s="175" t="s">
        <v>111</v>
      </c>
      <c r="E3" s="2"/>
      <c r="F3" s="2"/>
    </row>
    <row r="4" ht="55.5" customHeight="1">
      <c r="A4" s="176" t="s">
        <v>112</v>
      </c>
      <c r="B4" s="177"/>
      <c r="C4" s="178">
        <f>+'Coordinator Data (Cost, Profit)'!D5</f>
        <v>13</v>
      </c>
      <c r="D4" s="178">
        <f t="shared" ref="D4:D14" si="1">+B4*C4</f>
        <v>0</v>
      </c>
      <c r="E4" s="2"/>
      <c r="F4" s="2"/>
    </row>
    <row r="5" ht="55.5" customHeight="1">
      <c r="A5" s="176" t="s">
        <v>113</v>
      </c>
      <c r="B5" s="177">
        <v>0.0</v>
      </c>
      <c r="C5" s="178">
        <f>+'Coordinator Data (Cost, Profit)'!D6</f>
        <v>13</v>
      </c>
      <c r="D5" s="178">
        <f t="shared" si="1"/>
        <v>0</v>
      </c>
      <c r="E5" s="2"/>
      <c r="F5" s="2"/>
    </row>
    <row r="6" ht="55.5" customHeight="1">
      <c r="A6" s="176" t="s">
        <v>114</v>
      </c>
      <c r="B6" s="177">
        <v>0.0</v>
      </c>
      <c r="C6" s="178">
        <f>+'Coordinator Data (Cost, Profit)'!D7</f>
        <v>13</v>
      </c>
      <c r="D6" s="178">
        <f t="shared" si="1"/>
        <v>0</v>
      </c>
      <c r="E6" s="2"/>
      <c r="F6" s="2"/>
    </row>
    <row r="7" ht="55.5" customHeight="1">
      <c r="A7" s="176" t="s">
        <v>115</v>
      </c>
      <c r="B7" s="177">
        <v>0.0</v>
      </c>
      <c r="C7" s="178">
        <f>+'Coordinator Data (Cost, Profit)'!D8</f>
        <v>14</v>
      </c>
      <c r="D7" s="178">
        <f t="shared" si="1"/>
        <v>0</v>
      </c>
      <c r="E7" s="2"/>
      <c r="F7" s="2"/>
    </row>
    <row r="8" ht="55.5" customHeight="1">
      <c r="A8" s="176" t="s">
        <v>116</v>
      </c>
      <c r="B8" s="177">
        <v>0.0</v>
      </c>
      <c r="C8" s="178">
        <f>+'Coordinator Data (Cost, Profit)'!D9</f>
        <v>14</v>
      </c>
      <c r="D8" s="178">
        <f t="shared" si="1"/>
        <v>0</v>
      </c>
      <c r="E8" s="2"/>
      <c r="F8" s="2"/>
    </row>
    <row r="9" ht="71.25" customHeight="1">
      <c r="A9" s="176" t="s">
        <v>117</v>
      </c>
      <c r="B9" s="177">
        <v>0.0</v>
      </c>
      <c r="C9" s="178">
        <f>+'Coordinator Data (Cost, Profit)'!D10</f>
        <v>14</v>
      </c>
      <c r="D9" s="178">
        <f t="shared" si="1"/>
        <v>0</v>
      </c>
      <c r="E9" s="2"/>
      <c r="F9" s="2"/>
    </row>
    <row r="10" ht="73.5" customHeight="1">
      <c r="A10" s="176" t="s">
        <v>118</v>
      </c>
      <c r="B10" s="177">
        <v>0.0</v>
      </c>
      <c r="C10" s="178">
        <f>+'Coordinator Data (Cost, Profit)'!D11</f>
        <v>15</v>
      </c>
      <c r="D10" s="178">
        <f t="shared" si="1"/>
        <v>0</v>
      </c>
      <c r="E10" s="2"/>
      <c r="F10" s="2"/>
    </row>
    <row r="11" ht="63.75" customHeight="1">
      <c r="A11" s="176" t="s">
        <v>119</v>
      </c>
      <c r="B11" s="177">
        <v>0.0</v>
      </c>
      <c r="C11" s="178">
        <f>+'Coordinator Data (Cost, Profit)'!D12</f>
        <v>15</v>
      </c>
      <c r="D11" s="178">
        <f t="shared" si="1"/>
        <v>0</v>
      </c>
      <c r="E11" s="2"/>
      <c r="F11" s="2"/>
    </row>
    <row r="12" ht="63.75" customHeight="1">
      <c r="A12" s="176" t="s">
        <v>120</v>
      </c>
      <c r="B12" s="177"/>
      <c r="C12" s="178">
        <f>+'Coordinator Data (Cost, Profit)'!D13</f>
        <v>15</v>
      </c>
      <c r="D12" s="178">
        <f t="shared" si="1"/>
        <v>0</v>
      </c>
      <c r="E12" s="2"/>
      <c r="F12" s="2"/>
    </row>
    <row r="13" ht="55.5" customHeight="1">
      <c r="A13" s="176" t="s">
        <v>121</v>
      </c>
      <c r="B13" s="177">
        <v>0.0</v>
      </c>
      <c r="C13" s="178">
        <f>+'Coordinator Data (Cost, Profit)'!D14</f>
        <v>15</v>
      </c>
      <c r="D13" s="178">
        <f t="shared" si="1"/>
        <v>0</v>
      </c>
      <c r="E13" s="2"/>
      <c r="F13" s="2"/>
    </row>
    <row r="14" ht="60.0" customHeight="1">
      <c r="A14" s="176" t="s">
        <v>122</v>
      </c>
      <c r="B14" s="177">
        <v>0.0</v>
      </c>
      <c r="C14" s="178">
        <f>+'Coordinator Data (Cost, Profit)'!D15</f>
        <v>15</v>
      </c>
      <c r="D14" s="178">
        <f t="shared" si="1"/>
        <v>0</v>
      </c>
      <c r="E14" s="2"/>
      <c r="F14" s="2"/>
    </row>
    <row r="15" ht="48.0" customHeight="1">
      <c r="A15" s="176" t="s">
        <v>123</v>
      </c>
      <c r="B15" s="177"/>
      <c r="C15" s="178">
        <f>'Coordinator Data (Cost, Profit)'!D16</f>
        <v>15</v>
      </c>
      <c r="D15" s="178">
        <f t="shared" ref="D15:D17" si="2">B15*C15</f>
        <v>0</v>
      </c>
      <c r="E15" s="2"/>
      <c r="F15" s="2"/>
    </row>
    <row r="16" ht="63.75" customHeight="1">
      <c r="A16" s="176" t="s">
        <v>124</v>
      </c>
      <c r="B16" s="177"/>
      <c r="C16" s="178">
        <f>'Coordinator Data (Cost, Profit)'!D17</f>
        <v>15</v>
      </c>
      <c r="D16" s="178">
        <f t="shared" si="2"/>
        <v>0</v>
      </c>
      <c r="E16" s="2"/>
      <c r="F16" s="2"/>
    </row>
    <row r="17" ht="48.0" customHeight="1">
      <c r="A17" s="179" t="s">
        <v>125</v>
      </c>
      <c r="B17" s="177"/>
      <c r="C17" s="178">
        <f>'Coordinator Data (Cost, Profit)'!D18</f>
        <v>15</v>
      </c>
      <c r="D17" s="178">
        <f t="shared" si="2"/>
        <v>0</v>
      </c>
      <c r="E17" s="2"/>
      <c r="F17" s="2"/>
    </row>
    <row r="18" ht="39.75" hidden="1" customHeight="1">
      <c r="A18" s="180" t="s">
        <v>126</v>
      </c>
      <c r="B18" s="181">
        <f>SUM(B4:B17)</f>
        <v>0</v>
      </c>
      <c r="C18" s="180" t="s">
        <v>127</v>
      </c>
      <c r="D18" s="182">
        <f>SUM(D4:D17)</f>
        <v>0</v>
      </c>
      <c r="E18" s="2"/>
      <c r="F18" s="2"/>
    </row>
    <row r="19" ht="52.5" customHeight="1">
      <c r="A19" s="183" t="s">
        <v>128</v>
      </c>
      <c r="B19" s="181"/>
      <c r="C19" s="178">
        <f>'Coordinator Data (Cost, Profit)'!D19</f>
        <v>15</v>
      </c>
      <c r="D19" s="182">
        <f>B19*C19</f>
        <v>0</v>
      </c>
      <c r="E19" s="2"/>
      <c r="F19" s="2"/>
    </row>
    <row r="20" ht="57.75" customHeight="1">
      <c r="A20" s="179" t="s">
        <v>129</v>
      </c>
      <c r="B20" s="177"/>
      <c r="C20" s="178">
        <f>'Coordinator Data (Cost, Profit)'!D20</f>
        <v>15</v>
      </c>
      <c r="D20" s="178">
        <f>+B20*C20</f>
        <v>0</v>
      </c>
      <c r="E20" s="2"/>
      <c r="F20" s="2"/>
    </row>
    <row r="21" ht="12.75" customHeight="1">
      <c r="A21" s="180"/>
      <c r="B21" s="184"/>
      <c r="C21" s="171"/>
      <c r="D21" s="184"/>
      <c r="E21" s="2"/>
      <c r="F21" s="2"/>
    </row>
    <row r="22" ht="28.5" customHeight="1">
      <c r="A22" s="185" t="s">
        <v>130</v>
      </c>
      <c r="B22" s="186" t="str">
        <f>'Coordinator Data (Cost, Profit)'!$C$23</f>
        <v>Sellers Name</v>
      </c>
      <c r="C22" s="187"/>
      <c r="D22" s="187"/>
      <c r="E22" s="2"/>
      <c r="F22" s="2"/>
    </row>
    <row r="23" ht="28.5" customHeight="1">
      <c r="A23" s="188" t="s">
        <v>131</v>
      </c>
      <c r="B23" s="189"/>
      <c r="C23" s="189"/>
      <c r="D23" s="190"/>
      <c r="E23" s="2"/>
      <c r="F23" s="2"/>
    </row>
    <row r="24" ht="24.75" customHeight="1">
      <c r="A24" s="191" t="s">
        <v>132</v>
      </c>
      <c r="B24" s="2" t="s">
        <v>133</v>
      </c>
      <c r="C24" s="192"/>
      <c r="D24" s="193"/>
      <c r="E24" s="2"/>
      <c r="F24" s="2"/>
    </row>
    <row r="25" ht="24.75" customHeight="1">
      <c r="A25" s="194" t="s">
        <v>134</v>
      </c>
      <c r="B25" s="2" t="s">
        <v>135</v>
      </c>
      <c r="C25" s="192"/>
      <c r="D25" s="193"/>
      <c r="E25" s="2"/>
      <c r="F25" s="2"/>
    </row>
    <row r="26" ht="24.75" customHeight="1">
      <c r="A26" s="195">
        <f>'Coordinator Data (Cost, Profit)'!$C$24</f>
        <v>45985</v>
      </c>
      <c r="B26" s="2" t="s">
        <v>136</v>
      </c>
      <c r="C26" s="192"/>
      <c r="D26" s="193"/>
      <c r="E26" s="2"/>
      <c r="F26" s="2"/>
    </row>
    <row r="27" ht="66.0" customHeight="1">
      <c r="A27" s="2"/>
      <c r="B27" s="2"/>
      <c r="C27" s="2"/>
      <c r="D27" s="2"/>
      <c r="E27" s="2"/>
      <c r="F27" s="2"/>
    </row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mergeCells count="5">
    <mergeCell ref="B1:D1"/>
    <mergeCell ref="A23:D23"/>
    <mergeCell ref="C24:D24"/>
    <mergeCell ref="C25:D25"/>
    <mergeCell ref="C26:D26"/>
  </mergeCells>
  <printOptions/>
  <pageMargins bottom="0.75" footer="0.0" header="0.0" left="0.7" right="0.7" top="0.75"/>
  <pageSetup orientation="landscape"/>
  <drawing r:id="rId1"/>
</worksheet>
</file>