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78ea50d56a219549/Desktop/"/>
    </mc:Choice>
  </mc:AlternateContent>
  <xr:revisionPtr revIDLastSave="758" documentId="8_{7DB7420E-738E-4EC0-94A7-4C912DD0BE1C}" xr6:coauthVersionLast="46" xr6:coauthVersionMax="46" xr10:uidLastSave="{17FA5B9B-7768-4D2E-A455-278B6A6D2BAF}"/>
  <bookViews>
    <workbookView xWindow="-108" yWindow="-108" windowWidth="23256" windowHeight="12576" firstSheet="6" activeTab="8" xr2:uid="{00000000-000D-0000-FFFF-FFFF00000000}"/>
  </bookViews>
  <sheets>
    <sheet name="Hor Var" sheetId="1" r:id="rId1"/>
    <sheet name="Hor JV" sheetId="2" r:id="rId2"/>
    <sheet name="PE Var" sheetId="3" r:id="rId3"/>
    <sheet name="PE JV" sheetId="4" r:id="rId4"/>
    <sheet name="PVille Var" sheetId="5" r:id="rId5"/>
    <sheet name="PVille JV" sheetId="6" r:id="rId6"/>
    <sheet name="AL Varsity" sheetId="9" r:id="rId7"/>
    <sheet name="AL JV" sheetId="10" r:id="rId8"/>
    <sheet name="Pardeeville 2 Varsity" sheetId="11" r:id="rId9"/>
    <sheet name="Parkview Varsity" sheetId="14" r:id="rId10"/>
    <sheet name="Parkview JV" sheetId="15" r:id="rId11"/>
    <sheet name="Averages" sheetId="7" r:id="rId12"/>
    <sheet name="Team Standings" sheetId="13" r:id="rId13"/>
    <sheet name="STATS" sheetId="8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NbrXKCR7nImMv7DSMxjrDlm245Q=="/>
    </ext>
  </extLst>
</workbook>
</file>

<file path=xl/calcChain.xml><?xml version="1.0" encoding="utf-8"?>
<calcChain xmlns="http://schemas.openxmlformats.org/spreadsheetml/2006/main">
  <c r="K8" i="11" l="1"/>
  <c r="K9" i="11"/>
  <c r="K10" i="11"/>
  <c r="K11" i="11"/>
  <c r="K39" i="11"/>
  <c r="K38" i="11"/>
  <c r="K37" i="11"/>
  <c r="K36" i="11"/>
  <c r="K35" i="11"/>
  <c r="K32" i="11"/>
  <c r="K31" i="11"/>
  <c r="K30" i="11"/>
  <c r="K29" i="11"/>
  <c r="K28" i="11"/>
  <c r="K24" i="11"/>
  <c r="K23" i="11"/>
  <c r="K22" i="11"/>
  <c r="K21" i="11"/>
  <c r="K18" i="11"/>
  <c r="K17" i="11"/>
  <c r="K16" i="11"/>
  <c r="K15" i="11"/>
  <c r="K14" i="11"/>
  <c r="C2" i="7"/>
  <c r="C8" i="7"/>
  <c r="C10" i="7"/>
  <c r="C14" i="7"/>
  <c r="C22" i="7"/>
  <c r="C21" i="7"/>
  <c r="K11" i="9"/>
  <c r="B8" i="13"/>
  <c r="B7" i="13"/>
  <c r="B6" i="13"/>
  <c r="B5" i="13"/>
  <c r="B4" i="13"/>
  <c r="B3" i="13"/>
  <c r="K37" i="10"/>
  <c r="K36" i="10"/>
  <c r="K35" i="10"/>
  <c r="K32" i="10"/>
  <c r="K31" i="10"/>
  <c r="K30" i="10"/>
  <c r="K29" i="10"/>
  <c r="K28" i="10"/>
  <c r="K24" i="10"/>
  <c r="K23" i="10"/>
  <c r="K22" i="10"/>
  <c r="K21" i="10"/>
  <c r="K18" i="10"/>
  <c r="K17" i="10"/>
  <c r="K16" i="10"/>
  <c r="K14" i="10"/>
  <c r="K7" i="10"/>
  <c r="L9" i="10" s="1"/>
  <c r="K39" i="9"/>
  <c r="K38" i="9"/>
  <c r="K37" i="9"/>
  <c r="K36" i="9"/>
  <c r="K35" i="9"/>
  <c r="K32" i="9"/>
  <c r="K31" i="9"/>
  <c r="K30" i="9"/>
  <c r="K29" i="9"/>
  <c r="K28" i="9"/>
  <c r="K25" i="9"/>
  <c r="K24" i="9"/>
  <c r="K23" i="9"/>
  <c r="K22" i="9"/>
  <c r="K21" i="9"/>
  <c r="K18" i="9"/>
  <c r="K17" i="9"/>
  <c r="K16" i="9"/>
  <c r="K15" i="9"/>
  <c r="K14" i="9"/>
  <c r="K10" i="9"/>
  <c r="K9" i="9"/>
  <c r="K8" i="9"/>
  <c r="K7" i="9"/>
  <c r="C45" i="8"/>
  <c r="C44" i="8"/>
  <c r="C43" i="8"/>
  <c r="C42" i="8"/>
  <c r="C41" i="8"/>
  <c r="C40" i="8"/>
  <c r="C39" i="8"/>
  <c r="C35" i="8"/>
  <c r="A35" i="8" s="1"/>
  <c r="C34" i="8"/>
  <c r="A34" i="8" s="1"/>
  <c r="C33" i="8"/>
  <c r="A33" i="8" s="1"/>
  <c r="C32" i="8"/>
  <c r="A32" i="8" s="1"/>
  <c r="C31" i="8"/>
  <c r="A31" i="8"/>
  <c r="C30" i="8"/>
  <c r="A30" i="8" s="1"/>
  <c r="C29" i="8"/>
  <c r="A29" i="8" s="1"/>
  <c r="C28" i="8"/>
  <c r="A28" i="8" s="1"/>
  <c r="C27" i="8"/>
  <c r="A27" i="8"/>
  <c r="C26" i="8"/>
  <c r="A26" i="8" s="1"/>
  <c r="C25" i="8"/>
  <c r="A25" i="8" s="1"/>
  <c r="C24" i="8"/>
  <c r="A24" i="8" s="1"/>
  <c r="C23" i="8"/>
  <c r="A23" i="8"/>
  <c r="C22" i="8"/>
  <c r="A22" i="8" s="1"/>
  <c r="C21" i="8"/>
  <c r="A21" i="8" s="1"/>
  <c r="C20" i="8"/>
  <c r="A20" i="8" s="1"/>
  <c r="C19" i="8"/>
  <c r="A19" i="8"/>
  <c r="C18" i="8"/>
  <c r="A18" i="8" s="1"/>
  <c r="C17" i="8"/>
  <c r="A17" i="8" s="1"/>
  <c r="C16" i="8"/>
  <c r="A16" i="8" s="1"/>
  <c r="C15" i="8"/>
  <c r="A15" i="8"/>
  <c r="C14" i="8"/>
  <c r="A14" i="8" s="1"/>
  <c r="C13" i="8"/>
  <c r="A13" i="8" s="1"/>
  <c r="C12" i="8"/>
  <c r="A12" i="8" s="1"/>
  <c r="C11" i="8"/>
  <c r="A11" i="8"/>
  <c r="C10" i="8"/>
  <c r="A10" i="8" s="1"/>
  <c r="C9" i="8"/>
  <c r="A9" i="8" s="1"/>
  <c r="C8" i="8"/>
  <c r="A8" i="8" s="1"/>
  <c r="C7" i="8"/>
  <c r="A7" i="8"/>
  <c r="C6" i="8"/>
  <c r="A6" i="8" s="1"/>
  <c r="C5" i="8"/>
  <c r="A5" i="8" s="1"/>
  <c r="C4" i="8"/>
  <c r="A4" i="8" s="1"/>
  <c r="C24" i="7"/>
  <c r="C23" i="7"/>
  <c r="C18" i="7"/>
  <c r="C16" i="7"/>
  <c r="C15" i="7"/>
  <c r="C20" i="7"/>
  <c r="C19" i="7"/>
  <c r="C12" i="7"/>
  <c r="C13" i="7"/>
  <c r="C7" i="7"/>
  <c r="C9" i="7"/>
  <c r="C17" i="7"/>
  <c r="C3" i="7"/>
  <c r="C5" i="7"/>
  <c r="C4" i="7"/>
  <c r="C6" i="7"/>
  <c r="K37" i="6"/>
  <c r="K36" i="6"/>
  <c r="K35" i="6"/>
  <c r="L37" i="6" s="1"/>
  <c r="K32" i="6"/>
  <c r="K31" i="6"/>
  <c r="L30" i="6"/>
  <c r="K30" i="6"/>
  <c r="K29" i="6"/>
  <c r="K28" i="6"/>
  <c r="K24" i="6"/>
  <c r="K23" i="6"/>
  <c r="K22" i="6"/>
  <c r="K21" i="6"/>
  <c r="L23" i="6" s="1"/>
  <c r="K18" i="6"/>
  <c r="K17" i="6"/>
  <c r="K16" i="6"/>
  <c r="K14" i="6"/>
  <c r="L16" i="6" s="1"/>
  <c r="K11" i="6"/>
  <c r="K10" i="6"/>
  <c r="L9" i="6"/>
  <c r="K9" i="6"/>
  <c r="K8" i="6"/>
  <c r="K7" i="6"/>
  <c r="K39" i="5"/>
  <c r="K38" i="5"/>
  <c r="K37" i="5"/>
  <c r="K36" i="5"/>
  <c r="K35" i="5"/>
  <c r="K32" i="5"/>
  <c r="K31" i="5"/>
  <c r="K30" i="5"/>
  <c r="K29" i="5"/>
  <c r="K28" i="5"/>
  <c r="K25" i="5"/>
  <c r="K24" i="5"/>
  <c r="K23" i="5"/>
  <c r="K22" i="5"/>
  <c r="K21" i="5"/>
  <c r="L23" i="5" s="1"/>
  <c r="K18" i="5"/>
  <c r="K17" i="5"/>
  <c r="L16" i="5"/>
  <c r="K16" i="5"/>
  <c r="K15" i="5"/>
  <c r="K14" i="5"/>
  <c r="K10" i="5"/>
  <c r="K9" i="5"/>
  <c r="K8" i="5"/>
  <c r="K7" i="5"/>
  <c r="K39" i="4"/>
  <c r="K38" i="4"/>
  <c r="K37" i="4"/>
  <c r="K36" i="4"/>
  <c r="L37" i="4" s="1"/>
  <c r="K35" i="4"/>
  <c r="K32" i="4"/>
  <c r="K31" i="4"/>
  <c r="L30" i="4" s="1"/>
  <c r="K30" i="4"/>
  <c r="K29" i="4"/>
  <c r="K28" i="4"/>
  <c r="K24" i="4"/>
  <c r="K23" i="4"/>
  <c r="K22" i="4"/>
  <c r="K21" i="4"/>
  <c r="L23" i="4" s="1"/>
  <c r="K18" i="4"/>
  <c r="K17" i="4"/>
  <c r="K16" i="4"/>
  <c r="K15" i="4"/>
  <c r="K14" i="4"/>
  <c r="L16" i="4" s="1"/>
  <c r="K11" i="4"/>
  <c r="K10" i="4"/>
  <c r="K9" i="4"/>
  <c r="K8" i="4"/>
  <c r="K7" i="4"/>
  <c r="L9" i="4" s="1"/>
  <c r="K39" i="3"/>
  <c r="K38" i="3"/>
  <c r="L37" i="3"/>
  <c r="K37" i="3"/>
  <c r="K36" i="3"/>
  <c r="K35" i="3"/>
  <c r="K32" i="3"/>
  <c r="K31" i="3"/>
  <c r="K30" i="3"/>
  <c r="K29" i="3"/>
  <c r="L30" i="3" s="1"/>
  <c r="K25" i="3"/>
  <c r="K24" i="3"/>
  <c r="K23" i="3"/>
  <c r="K22" i="3"/>
  <c r="L23" i="3" s="1"/>
  <c r="K18" i="3"/>
  <c r="K17" i="3"/>
  <c r="L16" i="3"/>
  <c r="K16" i="3"/>
  <c r="K15" i="3"/>
  <c r="K11" i="3"/>
  <c r="K10" i="3"/>
  <c r="K9" i="3"/>
  <c r="K8" i="3"/>
  <c r="K7" i="3"/>
  <c r="L9" i="3" s="1"/>
  <c r="K38" i="2"/>
  <c r="K37" i="2"/>
  <c r="K36" i="2"/>
  <c r="K35" i="2"/>
  <c r="L37" i="2" s="1"/>
  <c r="K32" i="2"/>
  <c r="K31" i="2"/>
  <c r="L30" i="2"/>
  <c r="K30" i="2"/>
  <c r="K29" i="2"/>
  <c r="K28" i="2"/>
  <c r="K24" i="2"/>
  <c r="K23" i="2"/>
  <c r="K22" i="2"/>
  <c r="K21" i="2"/>
  <c r="L23" i="2" s="1"/>
  <c r="K18" i="2"/>
  <c r="K17" i="2"/>
  <c r="K16" i="2"/>
  <c r="K15" i="2"/>
  <c r="L16" i="2" s="1"/>
  <c r="K14" i="2"/>
  <c r="K11" i="2"/>
  <c r="K10" i="2"/>
  <c r="L9" i="2" s="1"/>
  <c r="K9" i="2"/>
  <c r="K8" i="2"/>
  <c r="K7" i="2"/>
  <c r="K39" i="1"/>
  <c r="K38" i="1"/>
  <c r="K37" i="1"/>
  <c r="K36" i="1"/>
  <c r="L37" i="1" s="1"/>
  <c r="K35" i="1"/>
  <c r="K32" i="1"/>
  <c r="K31" i="1"/>
  <c r="K30" i="1"/>
  <c r="K29" i="1"/>
  <c r="K28" i="1"/>
  <c r="L30" i="1" s="1"/>
  <c r="K25" i="1"/>
  <c r="K24" i="1"/>
  <c r="K23" i="1"/>
  <c r="K22" i="1"/>
  <c r="L23" i="1" s="1"/>
  <c r="K21" i="1"/>
  <c r="K18" i="1"/>
  <c r="K17" i="1"/>
  <c r="L16" i="1" s="1"/>
  <c r="K16" i="1"/>
  <c r="K15" i="1"/>
  <c r="K14" i="1"/>
  <c r="K11" i="1"/>
  <c r="K10" i="1"/>
  <c r="K9" i="1"/>
  <c r="K8" i="1"/>
  <c r="L9" i="1" s="1"/>
  <c r="K7" i="1"/>
  <c r="L37" i="11" l="1"/>
  <c r="L9" i="11"/>
  <c r="L30" i="5"/>
  <c r="L9" i="5"/>
  <c r="L37" i="5"/>
  <c r="L30" i="11"/>
  <c r="L23" i="11"/>
  <c r="L16" i="11"/>
  <c r="L37" i="10"/>
  <c r="L37" i="9"/>
  <c r="L30" i="9"/>
  <c r="L30" i="10"/>
  <c r="L23" i="10"/>
  <c r="L16" i="10"/>
  <c r="L23" i="9"/>
  <c r="L16" i="9"/>
  <c r="L9" i="9"/>
</calcChain>
</file>

<file path=xl/sharedStrings.xml><?xml version="1.0" encoding="utf-8"?>
<sst xmlns="http://schemas.openxmlformats.org/spreadsheetml/2006/main" count="646" uniqueCount="150">
  <si>
    <t>Trailways South Regular Season</t>
  </si>
  <si>
    <t>Varsity</t>
  </si>
  <si>
    <t>Host:</t>
  </si>
  <si>
    <t>Pardeeville</t>
  </si>
  <si>
    <t>Location:</t>
  </si>
  <si>
    <t>Portage Country Club</t>
  </si>
  <si>
    <t>Date:</t>
  </si>
  <si>
    <t>Par:</t>
  </si>
  <si>
    <t>Horicon</t>
  </si>
  <si>
    <t>Out</t>
  </si>
  <si>
    <t>Team Score</t>
  </si>
  <si>
    <t>Carter Boehmer</t>
  </si>
  <si>
    <t>Kaleb McClelland</t>
  </si>
  <si>
    <t>Walker Buford</t>
  </si>
  <si>
    <t>Jack Marvin</t>
  </si>
  <si>
    <t>Calvin Neff</t>
  </si>
  <si>
    <t>MCDS/ALCS</t>
  </si>
  <si>
    <t>James Rollins</t>
  </si>
  <si>
    <t>Steven Bosben</t>
  </si>
  <si>
    <t>Brent Schmiesing</t>
  </si>
  <si>
    <t>Mara Bakke</t>
  </si>
  <si>
    <t>Steven Loomans</t>
  </si>
  <si>
    <t>Palmyra Eagle</t>
  </si>
  <si>
    <t>Daniel Riener</t>
  </si>
  <si>
    <t>Rowan Stricker</t>
  </si>
  <si>
    <t>Logan Woessner</t>
  </si>
  <si>
    <t>Jared Koutsky</t>
  </si>
  <si>
    <t>Aiden Calderon</t>
  </si>
  <si>
    <t>Peter Freye</t>
  </si>
  <si>
    <t>Cooper Jenatscheck</t>
  </si>
  <si>
    <t>Jayce Pargman</t>
  </si>
  <si>
    <t>Kylee Barden</t>
  </si>
  <si>
    <t>Ty Westbury</t>
  </si>
  <si>
    <t>Parkview</t>
  </si>
  <si>
    <t>Trey Oswald</t>
  </si>
  <si>
    <t>Tyler Oswald</t>
  </si>
  <si>
    <t>Rusty Klitzan</t>
  </si>
  <si>
    <t>Toby Engle</t>
  </si>
  <si>
    <t>Lucas Vonderhaar</t>
  </si>
  <si>
    <t>Team</t>
  </si>
  <si>
    <t>Points</t>
  </si>
  <si>
    <t>Previous Points</t>
  </si>
  <si>
    <t>Current Points</t>
  </si>
  <si>
    <t>Team Standings</t>
  </si>
  <si>
    <t>Palmrya-Eagle</t>
  </si>
  <si>
    <t>*Incomplete</t>
  </si>
  <si>
    <t>Total Points</t>
  </si>
  <si>
    <t>JV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</si>
  <si>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</si>
  <si>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</si>
  <si>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</si>
  <si>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</si>
  <si>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</si>
  <si>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</si>
  <si>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</si>
  <si>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</si>
  <si>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</si>
  <si>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</si>
  <si>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</si>
  <si>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</si>
  <si>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</si>
  <si>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</si>
  <si>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</si>
  <si>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</si>
  <si>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</si>
  <si>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</si>
  <si>
    <t>Palmyra-Eagle</t>
  </si>
  <si>
    <t>Evergreen Golf Course</t>
  </si>
  <si>
    <t>Isaiah Jester</t>
  </si>
  <si>
    <t xml:space="preserve">Palmyra-Eagle </t>
  </si>
  <si>
    <t>Joseph Marsland</t>
  </si>
  <si>
    <t>Paul Emmel</t>
  </si>
  <si>
    <t>Jayden Price</t>
  </si>
  <si>
    <t>Lucas Shogren</t>
  </si>
  <si>
    <t>Dillan Heisz</t>
  </si>
  <si>
    <t>??</t>
  </si>
  <si>
    <t>Lucas Vanderhann</t>
  </si>
  <si>
    <t>Max Geisler</t>
  </si>
  <si>
    <t>DQ</t>
  </si>
  <si>
    <t>Joseph Loomans</t>
  </si>
  <si>
    <t>Jason Dia</t>
  </si>
  <si>
    <t>Isaac Antonio</t>
  </si>
  <si>
    <t>Joey Fischer</t>
  </si>
  <si>
    <t>Mason Hinkely</t>
  </si>
  <si>
    <t>Ashton Granum</t>
  </si>
  <si>
    <t xml:space="preserve">Meet &gt; &gt; </t>
  </si>
  <si>
    <t>PE</t>
  </si>
  <si>
    <t>Conf.</t>
  </si>
  <si>
    <t>Ave.</t>
  </si>
  <si>
    <t>Current place points</t>
  </si>
  <si>
    <t>Abund. Life</t>
  </si>
  <si>
    <t>Pal/E</t>
  </si>
  <si>
    <t xml:space="preserve">^  ^  ^ </t>
  </si>
  <si>
    <t>double points for conference</t>
  </si>
  <si>
    <t>Trailways South Individual Averages</t>
  </si>
  <si>
    <t>Name</t>
  </si>
  <si>
    <t>PARK</t>
  </si>
  <si>
    <t>Thomas Korsholm</t>
  </si>
  <si>
    <t>Jack Rollins</t>
  </si>
  <si>
    <t>Mason Alberts</t>
  </si>
  <si>
    <t>Boomer Zierath</t>
  </si>
  <si>
    <t>Aidan Schroeder</t>
  </si>
  <si>
    <t>Kory Wilson</t>
  </si>
  <si>
    <t>Madi Vine</t>
  </si>
  <si>
    <t>Cristina</t>
  </si>
  <si>
    <t>Owen Butenhoff</t>
  </si>
  <si>
    <t>George Zeman</t>
  </si>
  <si>
    <t>Jack Barton</t>
  </si>
  <si>
    <t>John Flodeen</t>
  </si>
  <si>
    <t>Blake Perkins</t>
  </si>
  <si>
    <t>Caleb LeBlanc</t>
  </si>
  <si>
    <t>Cooper Burtness</t>
  </si>
  <si>
    <t>Josh Krystosek</t>
  </si>
  <si>
    <t>Isaac</t>
  </si>
  <si>
    <t>Lexie Judd</t>
  </si>
  <si>
    <t>Nathan Mohr</t>
  </si>
  <si>
    <t>Romil Yadav</t>
  </si>
  <si>
    <t>Jon Kamrath</t>
  </si>
  <si>
    <t>Waylon Bouchard</t>
  </si>
  <si>
    <t>Abel Turner</t>
  </si>
  <si>
    <t>Jackson Pargman</t>
  </si>
  <si>
    <t>Andrew Bartaczewicz</t>
  </si>
  <si>
    <t>Luke Hausser</t>
  </si>
  <si>
    <t>Andrew Hodgson</t>
  </si>
  <si>
    <t>Wyatt Nicholaus</t>
  </si>
  <si>
    <t>Anna McCullum</t>
  </si>
  <si>
    <t>Williams Bay</t>
  </si>
  <si>
    <t>Wayland Academy</t>
  </si>
  <si>
    <t>Average</t>
  </si>
  <si>
    <t>AL/CD/SA</t>
  </si>
  <si>
    <t>AL</t>
  </si>
  <si>
    <t>Cherokee CC</t>
  </si>
  <si>
    <t>Sara Mettner</t>
  </si>
  <si>
    <t>X</t>
  </si>
  <si>
    <t>Fischer Schneider</t>
  </si>
  <si>
    <t>Bodie Fitzgibbon</t>
  </si>
  <si>
    <t>Overall</t>
  </si>
  <si>
    <t>Pardeeville 2</t>
  </si>
  <si>
    <t>P/E</t>
  </si>
  <si>
    <t>Conference</t>
  </si>
  <si>
    <t>Taner Voy</t>
  </si>
  <si>
    <t>x</t>
  </si>
  <si>
    <t>Portage CC</t>
  </si>
  <si>
    <t>Conf Front</t>
  </si>
  <si>
    <t>Conf Back</t>
  </si>
  <si>
    <t>Pardeeville-tie</t>
  </si>
  <si>
    <t>Parkview-tie</t>
  </si>
  <si>
    <t>Current Team Standings</t>
  </si>
  <si>
    <t>Overall Points</t>
  </si>
  <si>
    <t>Rusty Klitzman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</si>
</sst>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0"/>
      <color theme="1"/>
      <name val="Verdana"/>
    </font>
    <font>
      <b/>
      <sz val="12"/>
      <color theme="1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1" fillId="0" borderId="1" xfId="0" applyFont="1" applyBorder="1"/>
    <xf numFmtId="0" fontId="0" fillId="0" borderId="0" xfId="0" applyFont="1" applyAlignment="1"/>
    <xf numFmtId="14" fontId="0" fillId="0" borderId="3" xfId="0" applyNumberFormat="1" applyFont="1" applyBorder="1" applyAlignment="1"/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14" fontId="0" fillId="0" borderId="3" xfId="0" applyNumberFormat="1" applyFont="1" applyBorder="1"/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0" fillId="0" borderId="9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1" fillId="2" borderId="13" xfId="0" applyFont="1" applyFill="1" applyBorder="1"/>
    <xf numFmtId="0" fontId="5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3" xfId="0" applyFont="1" applyFill="1" applyBorder="1" applyAlignment="1"/>
    <xf numFmtId="0" fontId="1" fillId="2" borderId="14" xfId="0" applyFont="1" applyFill="1" applyBorder="1"/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1" fillId="2" borderId="4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0" xfId="0" applyFont="1" applyFill="1" applyAlignment="1"/>
    <xf numFmtId="0" fontId="0" fillId="2" borderId="0" xfId="0" applyFont="1" applyFill="1"/>
    <xf numFmtId="14" fontId="0" fillId="2" borderId="3" xfId="0" applyNumberFormat="1" applyFont="1" applyFill="1" applyBorder="1" applyAlignment="1"/>
    <xf numFmtId="0" fontId="0" fillId="2" borderId="4" xfId="0" applyFont="1" applyFill="1" applyBorder="1" applyAlignment="1"/>
    <xf numFmtId="0" fontId="0" fillId="2" borderId="4" xfId="0" applyFont="1" applyFill="1" applyBorder="1"/>
    <xf numFmtId="0" fontId="1" fillId="2" borderId="1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21" xfId="0" applyFont="1" applyFill="1" applyBorder="1" applyAlignment="1"/>
    <xf numFmtId="0" fontId="0" fillId="2" borderId="22" xfId="0" applyFont="1" applyFill="1" applyBorder="1"/>
    <xf numFmtId="0" fontId="0" fillId="2" borderId="23" xfId="0" applyFont="1" applyFill="1" applyBorder="1"/>
    <xf numFmtId="0" fontId="0" fillId="2" borderId="24" xfId="0" applyFont="1" applyFill="1" applyBorder="1"/>
    <xf numFmtId="0" fontId="0" fillId="2" borderId="25" xfId="0" applyFont="1" applyFill="1" applyBorder="1"/>
    <xf numFmtId="0" fontId="0" fillId="2" borderId="26" xfId="0" applyFont="1" applyFill="1" applyBorder="1"/>
    <xf numFmtId="0" fontId="0" fillId="2" borderId="35" xfId="0" applyFont="1" applyFill="1" applyBorder="1"/>
    <xf numFmtId="0" fontId="1" fillId="2" borderId="27" xfId="0" applyFont="1" applyFill="1" applyBorder="1"/>
    <xf numFmtId="0" fontId="0" fillId="2" borderId="28" xfId="0" applyFont="1" applyFill="1" applyBorder="1"/>
    <xf numFmtId="0" fontId="0" fillId="2" borderId="0" xfId="0" applyFont="1" applyFill="1" applyBorder="1"/>
    <xf numFmtId="0" fontId="0" fillId="2" borderId="29" xfId="0" applyFont="1" applyFill="1" applyBorder="1"/>
    <xf numFmtId="14" fontId="0" fillId="2" borderId="30" xfId="0" applyNumberFormat="1" applyFont="1" applyFill="1" applyBorder="1" applyAlignment="1"/>
    <xf numFmtId="0" fontId="0" fillId="2" borderId="31" xfId="0" applyFont="1" applyFill="1" applyBorder="1"/>
    <xf numFmtId="0" fontId="0" fillId="2" borderId="32" xfId="0" applyFont="1" applyFill="1" applyBorder="1" applyAlignment="1"/>
    <xf numFmtId="0" fontId="0" fillId="2" borderId="33" xfId="0" applyFont="1" applyFill="1" applyBorder="1"/>
    <xf numFmtId="0" fontId="0" fillId="2" borderId="34" xfId="0" applyFont="1" applyFill="1" applyBorder="1"/>
    <xf numFmtId="0" fontId="0" fillId="2" borderId="37" xfId="0" applyFont="1" applyFill="1" applyBorder="1"/>
    <xf numFmtId="0" fontId="0" fillId="2" borderId="38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0" fillId="2" borderId="39" xfId="0" applyFont="1" applyFill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6" fillId="2" borderId="41" xfId="0" applyFont="1" applyFill="1" applyBorder="1" applyAlignment="1">
      <alignment horizontal="left"/>
    </xf>
    <xf numFmtId="0" fontId="6" fillId="2" borderId="38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4" fillId="2" borderId="44" xfId="0" applyFont="1" applyFill="1" applyBorder="1"/>
    <xf numFmtId="0" fontId="0" fillId="2" borderId="44" xfId="0" applyFont="1" applyFill="1" applyBorder="1" applyAlignment="1"/>
    <xf numFmtId="0" fontId="0" fillId="2" borderId="45" xfId="0" applyFont="1" applyFill="1" applyBorder="1" applyAlignment="1"/>
    <xf numFmtId="0" fontId="0" fillId="2" borderId="46" xfId="0" applyFont="1" applyFill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Border="1"/>
    <xf numFmtId="0" fontId="0" fillId="0" borderId="47" xfId="0" applyFont="1" applyBorder="1" applyAlignment="1"/>
    <xf numFmtId="0" fontId="0" fillId="2" borderId="48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0" fillId="0" borderId="49" xfId="0" applyFont="1" applyBorder="1" applyAlignment="1"/>
    <xf numFmtId="0" fontId="2" fillId="0" borderId="49" xfId="0" applyFont="1" applyBorder="1"/>
    <xf numFmtId="0" fontId="0" fillId="0" borderId="50" xfId="0" applyFont="1" applyBorder="1" applyAlignment="1"/>
    <xf numFmtId="0" fontId="4" fillId="2" borderId="51" xfId="0" applyFont="1" applyFill="1" applyBorder="1"/>
    <xf numFmtId="0" fontId="0" fillId="2" borderId="52" xfId="0" applyFont="1" applyFill="1" applyBorder="1" applyAlignment="1">
      <alignment horizontal="center"/>
    </xf>
    <xf numFmtId="0" fontId="0" fillId="2" borderId="53" xfId="0" applyFont="1" applyFill="1" applyBorder="1" applyAlignment="1">
      <alignment horizontal="center"/>
    </xf>
    <xf numFmtId="0" fontId="0" fillId="2" borderId="12" xfId="0" applyFont="1" applyFill="1" applyBorder="1" applyAlignment="1"/>
    <xf numFmtId="0" fontId="0" fillId="0" borderId="12" xfId="0" applyFont="1" applyBorder="1" applyAlignment="1"/>
    <xf numFmtId="0" fontId="2" fillId="0" borderId="12" xfId="0" applyFont="1" applyBorder="1"/>
    <xf numFmtId="0" fontId="0" fillId="0" borderId="12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0" fillId="0" borderId="18" xfId="0" applyFont="1" applyBorder="1" applyAlignment="1"/>
    <xf numFmtId="0" fontId="2" fillId="0" borderId="18" xfId="0" applyFont="1" applyBorder="1"/>
    <xf numFmtId="0" fontId="0" fillId="0" borderId="18" xfId="0" applyFont="1" applyFill="1" applyBorder="1" applyAlignment="1">
      <alignment horizontal="center"/>
    </xf>
    <xf numFmtId="0" fontId="0" fillId="0" borderId="57" xfId="0" applyFont="1" applyBorder="1" applyAlignment="1"/>
    <xf numFmtId="0" fontId="2" fillId="0" borderId="57" xfId="0" applyFont="1" applyBorder="1"/>
    <xf numFmtId="0" fontId="0" fillId="0" borderId="57" xfId="0" applyFont="1" applyFill="1" applyBorder="1" applyAlignment="1">
      <alignment horizontal="center"/>
    </xf>
    <xf numFmtId="0" fontId="0" fillId="2" borderId="13" xfId="0" applyFont="1" applyFill="1" applyBorder="1" applyAlignment="1"/>
    <xf numFmtId="0" fontId="4" fillId="2" borderId="13" xfId="0" applyFont="1" applyFill="1" applyBorder="1"/>
    <xf numFmtId="0" fontId="0" fillId="2" borderId="14" xfId="0" applyFont="1" applyFill="1" applyBorder="1" applyAlignment="1"/>
    <xf numFmtId="0" fontId="0" fillId="2" borderId="12" xfId="0" applyFont="1" applyFill="1" applyBorder="1"/>
    <xf numFmtId="0" fontId="0" fillId="2" borderId="15" xfId="0" applyFont="1" applyFill="1" applyBorder="1"/>
    <xf numFmtId="0" fontId="1" fillId="2" borderId="16" xfId="0" applyFont="1" applyFill="1" applyBorder="1"/>
    <xf numFmtId="0" fontId="0" fillId="2" borderId="17" xfId="0" applyFont="1" applyFill="1" applyBorder="1"/>
    <xf numFmtId="14" fontId="0" fillId="2" borderId="17" xfId="0" applyNumberFormat="1" applyFont="1" applyFill="1" applyBorder="1" applyAlignment="1"/>
    <xf numFmtId="0" fontId="0" fillId="2" borderId="18" xfId="0" applyFont="1" applyFill="1" applyBorder="1" applyAlignment="1"/>
    <xf numFmtId="0" fontId="0" fillId="2" borderId="18" xfId="0" applyFont="1" applyFill="1" applyBorder="1"/>
    <xf numFmtId="0" fontId="0" fillId="2" borderId="19" xfId="0" applyFont="1" applyFill="1" applyBorder="1"/>
    <xf numFmtId="0" fontId="0" fillId="2" borderId="40" xfId="0" applyFont="1" applyFill="1" applyBorder="1"/>
    <xf numFmtId="0" fontId="0" fillId="2" borderId="57" xfId="0" applyFont="1" applyFill="1" applyBorder="1"/>
    <xf numFmtId="0" fontId="0" fillId="2" borderId="58" xfId="0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34" xfId="0" applyFont="1" applyFill="1" applyBorder="1" applyAlignment="1"/>
    <xf numFmtId="0" fontId="0" fillId="2" borderId="23" xfId="0" applyFont="1" applyFill="1" applyBorder="1" applyAlignment="1"/>
    <xf numFmtId="0" fontId="0" fillId="2" borderId="36" xfId="0" applyFont="1" applyFill="1" applyBorder="1"/>
    <xf numFmtId="0" fontId="5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3" xfId="0" applyFont="1" applyBorder="1" applyAlignment="1"/>
    <xf numFmtId="0" fontId="0" fillId="0" borderId="21" xfId="0" applyFont="1" applyBorder="1" applyAlignment="1"/>
    <xf numFmtId="0" fontId="0" fillId="0" borderId="64" xfId="0" applyFont="1" applyBorder="1" applyAlignment="1"/>
    <xf numFmtId="0" fontId="4" fillId="2" borderId="20" xfId="0" applyFont="1" applyFill="1" applyBorder="1"/>
    <xf numFmtId="0" fontId="0" fillId="0" borderId="34" xfId="0" applyFont="1" applyBorder="1"/>
    <xf numFmtId="0" fontId="0" fillId="0" borderId="23" xfId="0" applyFont="1" applyBorder="1"/>
    <xf numFmtId="0" fontId="0" fillId="0" borderId="36" xfId="0" applyFont="1" applyBorder="1"/>
    <xf numFmtId="0" fontId="0" fillId="2" borderId="54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0" fillId="2" borderId="5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36" xfId="0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K51" sqref="K51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1">
        <v>15</v>
      </c>
      <c r="H6" s="11">
        <v>16</v>
      </c>
      <c r="I6" s="11">
        <v>17</v>
      </c>
      <c r="J6" s="11">
        <v>18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11">
        <v>5</v>
      </c>
      <c r="C7" s="11">
        <v>5</v>
      </c>
      <c r="D7" s="11">
        <v>7</v>
      </c>
      <c r="E7" s="11">
        <v>5</v>
      </c>
      <c r="F7" s="11">
        <v>3</v>
      </c>
      <c r="G7" s="11">
        <v>6</v>
      </c>
      <c r="H7" s="11">
        <v>3</v>
      </c>
      <c r="I7" s="11">
        <v>5</v>
      </c>
      <c r="J7" s="11">
        <v>6</v>
      </c>
      <c r="K7" s="11">
        <f t="shared" ref="K7:K11" si="0">SUM(B7:J7)</f>
        <v>45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12</v>
      </c>
      <c r="B8" s="11">
        <v>7</v>
      </c>
      <c r="C8" s="11">
        <v>9</v>
      </c>
      <c r="D8" s="11">
        <v>12</v>
      </c>
      <c r="E8" s="11">
        <v>6</v>
      </c>
      <c r="F8" s="11">
        <v>5</v>
      </c>
      <c r="G8" s="11">
        <v>7</v>
      </c>
      <c r="H8" s="11">
        <v>10</v>
      </c>
      <c r="I8" s="11">
        <v>6</v>
      </c>
      <c r="J8" s="11">
        <v>10</v>
      </c>
      <c r="K8" s="11">
        <f t="shared" si="0"/>
        <v>72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" t="s">
        <v>13</v>
      </c>
      <c r="B9" s="11">
        <v>6</v>
      </c>
      <c r="C9" s="11">
        <v>6</v>
      </c>
      <c r="D9" s="11">
        <v>6</v>
      </c>
      <c r="E9" s="11">
        <v>6</v>
      </c>
      <c r="F9" s="11">
        <v>5</v>
      </c>
      <c r="G9" s="11">
        <v>5</v>
      </c>
      <c r="H9" s="11">
        <v>3</v>
      </c>
      <c r="I9" s="11">
        <v>5</v>
      </c>
      <c r="J9" s="11">
        <v>6</v>
      </c>
      <c r="K9" s="11">
        <f t="shared" si="0"/>
        <v>48</v>
      </c>
      <c r="L9" s="10">
        <f>SUM(K7:K11)-MAX(K7:K11)</f>
        <v>233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11">
        <v>6</v>
      </c>
      <c r="C10" s="11">
        <v>8</v>
      </c>
      <c r="D10" s="11">
        <v>7</v>
      </c>
      <c r="E10" s="11">
        <v>7</v>
      </c>
      <c r="F10" s="11">
        <v>6</v>
      </c>
      <c r="G10" s="11">
        <v>9</v>
      </c>
      <c r="H10" s="11">
        <v>7</v>
      </c>
      <c r="I10" s="11">
        <v>8</v>
      </c>
      <c r="J10" s="11">
        <v>10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 t="s">
        <v>15</v>
      </c>
      <c r="B11" s="11">
        <v>7</v>
      </c>
      <c r="C11" s="11">
        <v>10</v>
      </c>
      <c r="D11" s="11">
        <v>7</v>
      </c>
      <c r="E11" s="11">
        <v>8</v>
      </c>
      <c r="F11" s="11">
        <v>7</v>
      </c>
      <c r="G11" s="11">
        <v>7</v>
      </c>
      <c r="H11" s="11">
        <v>7</v>
      </c>
      <c r="I11" s="11">
        <v>9</v>
      </c>
      <c r="J11" s="11">
        <v>10</v>
      </c>
      <c r="K11" s="11">
        <f t="shared" si="0"/>
        <v>72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10</v>
      </c>
      <c r="C13" s="11">
        <v>11</v>
      </c>
      <c r="D13" s="11">
        <v>12</v>
      </c>
      <c r="E13" s="11">
        <v>14</v>
      </c>
      <c r="F13" s="11">
        <v>14</v>
      </c>
      <c r="G13" s="11">
        <v>15</v>
      </c>
      <c r="H13" s="11">
        <v>16</v>
      </c>
      <c r="I13" s="11">
        <v>17</v>
      </c>
      <c r="J13" s="11">
        <v>18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11">
        <v>4</v>
      </c>
      <c r="C14" s="11">
        <v>6</v>
      </c>
      <c r="D14" s="11">
        <v>4</v>
      </c>
      <c r="E14" s="11">
        <v>4</v>
      </c>
      <c r="F14" s="11">
        <v>5</v>
      </c>
      <c r="G14" s="11">
        <v>5</v>
      </c>
      <c r="H14" s="11">
        <v>4</v>
      </c>
      <c r="I14" s="11">
        <v>5</v>
      </c>
      <c r="J14" s="11">
        <v>6</v>
      </c>
      <c r="K14" s="11">
        <f t="shared" ref="K14:K18" si="1">SUM(B14:J14)</f>
        <v>43</v>
      </c>
      <c r="L14" s="10" t="s">
        <v>16</v>
      </c>
    </row>
    <row r="15" spans="1:26" ht="13.5" customHeight="1" x14ac:dyDescent="0.3">
      <c r="A15" s="11" t="s">
        <v>18</v>
      </c>
      <c r="B15" s="11">
        <v>8</v>
      </c>
      <c r="C15" s="11">
        <v>7</v>
      </c>
      <c r="D15" s="11">
        <v>5</v>
      </c>
      <c r="E15" s="11">
        <v>4</v>
      </c>
      <c r="F15" s="11">
        <v>4</v>
      </c>
      <c r="G15" s="11">
        <v>6</v>
      </c>
      <c r="H15" s="11">
        <v>5</v>
      </c>
      <c r="I15" s="11">
        <v>5</v>
      </c>
      <c r="J15" s="11">
        <v>7</v>
      </c>
      <c r="K15" s="11">
        <f t="shared" si="1"/>
        <v>51</v>
      </c>
      <c r="L15" s="10"/>
    </row>
    <row r="16" spans="1:26" ht="13.5" customHeight="1" x14ac:dyDescent="0.3">
      <c r="A16" s="11" t="s">
        <v>19</v>
      </c>
      <c r="B16" s="11">
        <v>4</v>
      </c>
      <c r="C16" s="11">
        <v>6</v>
      </c>
      <c r="D16" s="11">
        <v>4</v>
      </c>
      <c r="E16" s="11">
        <v>4</v>
      </c>
      <c r="F16" s="11">
        <v>5</v>
      </c>
      <c r="G16" s="11">
        <v>4</v>
      </c>
      <c r="H16" s="11">
        <v>5</v>
      </c>
      <c r="I16" s="11">
        <v>4</v>
      </c>
      <c r="J16" s="11">
        <v>8</v>
      </c>
      <c r="K16" s="11">
        <f t="shared" si="1"/>
        <v>44</v>
      </c>
      <c r="L16" s="10">
        <f>SUM(K14:K18)-MAX(K14:K18)</f>
        <v>190</v>
      </c>
      <c r="N16" s="5"/>
    </row>
    <row r="17" spans="1:15" ht="13.5" customHeight="1" x14ac:dyDescent="0.3">
      <c r="A17" s="11" t="s">
        <v>20</v>
      </c>
      <c r="B17" s="11">
        <v>5</v>
      </c>
      <c r="C17" s="11">
        <v>4</v>
      </c>
      <c r="D17" s="11">
        <v>6</v>
      </c>
      <c r="E17" s="11">
        <v>6</v>
      </c>
      <c r="F17" s="11">
        <v>6</v>
      </c>
      <c r="G17" s="11">
        <v>8</v>
      </c>
      <c r="H17" s="11">
        <v>4</v>
      </c>
      <c r="I17" s="11">
        <v>8</v>
      </c>
      <c r="J17" s="11">
        <v>5</v>
      </c>
      <c r="K17" s="11">
        <f t="shared" si="1"/>
        <v>52</v>
      </c>
      <c r="L17" s="10"/>
    </row>
    <row r="18" spans="1:15" ht="13.5" customHeight="1" x14ac:dyDescent="0.3">
      <c r="A18" s="1" t="s">
        <v>21</v>
      </c>
      <c r="B18" s="11">
        <v>6</v>
      </c>
      <c r="C18" s="11">
        <v>6</v>
      </c>
      <c r="D18" s="11">
        <v>5</v>
      </c>
      <c r="E18" s="11">
        <v>6</v>
      </c>
      <c r="F18" s="11">
        <v>6</v>
      </c>
      <c r="G18" s="11">
        <v>8</v>
      </c>
      <c r="H18" s="11">
        <v>6</v>
      </c>
      <c r="I18" s="11">
        <v>6</v>
      </c>
      <c r="J18" s="11">
        <v>8</v>
      </c>
      <c r="K18" s="11">
        <f t="shared" si="1"/>
        <v>57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10</v>
      </c>
      <c r="C20" s="11">
        <v>11</v>
      </c>
      <c r="D20" s="11">
        <v>12</v>
      </c>
      <c r="E20" s="11">
        <v>13</v>
      </c>
      <c r="F20" s="11">
        <v>14</v>
      </c>
      <c r="G20" s="11">
        <v>15</v>
      </c>
      <c r="H20" s="11">
        <v>16</v>
      </c>
      <c r="I20" s="11">
        <v>17</v>
      </c>
      <c r="J20" s="11">
        <v>18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11">
        <v>5</v>
      </c>
      <c r="C21" s="11">
        <v>5</v>
      </c>
      <c r="D21" s="11">
        <v>5</v>
      </c>
      <c r="E21" s="11">
        <v>4</v>
      </c>
      <c r="F21" s="11">
        <v>5</v>
      </c>
      <c r="G21" s="11">
        <v>5</v>
      </c>
      <c r="H21" s="11">
        <v>5</v>
      </c>
      <c r="I21" s="11">
        <v>6</v>
      </c>
      <c r="J21" s="11">
        <v>7</v>
      </c>
      <c r="K21" s="11">
        <f t="shared" ref="K21:K25" si="2">SUM(B21:J21)</f>
        <v>47</v>
      </c>
      <c r="L21" s="10" t="s">
        <v>22</v>
      </c>
    </row>
    <row r="22" spans="1:15" ht="13.5" customHeight="1" x14ac:dyDescent="0.3">
      <c r="A22" s="11" t="s">
        <v>24</v>
      </c>
      <c r="B22" s="11">
        <v>7</v>
      </c>
      <c r="C22" s="11">
        <v>10</v>
      </c>
      <c r="D22" s="11">
        <v>4</v>
      </c>
      <c r="E22" s="11">
        <v>3</v>
      </c>
      <c r="F22" s="11">
        <v>5</v>
      </c>
      <c r="G22" s="11">
        <v>5</v>
      </c>
      <c r="H22" s="11">
        <v>4</v>
      </c>
      <c r="I22" s="11">
        <v>5</v>
      </c>
      <c r="J22" s="11">
        <v>6</v>
      </c>
      <c r="K22" s="11">
        <f t="shared" si="2"/>
        <v>49</v>
      </c>
      <c r="L22" s="10"/>
    </row>
    <row r="23" spans="1:15" ht="13.5" customHeight="1" x14ac:dyDescent="0.3">
      <c r="A23" s="12" t="s">
        <v>25</v>
      </c>
      <c r="B23" s="11">
        <v>7</v>
      </c>
      <c r="C23" s="11">
        <v>8</v>
      </c>
      <c r="D23" s="11">
        <v>9</v>
      </c>
      <c r="E23" s="11">
        <v>6</v>
      </c>
      <c r="F23" s="11">
        <v>7</v>
      </c>
      <c r="G23" s="11">
        <v>8</v>
      </c>
      <c r="H23" s="11">
        <v>7</v>
      </c>
      <c r="I23" s="11">
        <v>8</v>
      </c>
      <c r="J23" s="11">
        <v>8</v>
      </c>
      <c r="K23" s="11">
        <f t="shared" si="2"/>
        <v>68</v>
      </c>
      <c r="L23" s="10">
        <f>SUM(K21:K25)-MAX(K21:K25)</f>
        <v>226</v>
      </c>
    </row>
    <row r="24" spans="1:15" ht="13.5" customHeight="1" x14ac:dyDescent="0.3">
      <c r="A24" s="11" t="s">
        <v>26</v>
      </c>
      <c r="B24" s="11">
        <v>10</v>
      </c>
      <c r="C24" s="11">
        <v>8</v>
      </c>
      <c r="D24" s="11">
        <v>8</v>
      </c>
      <c r="E24" s="11">
        <v>5</v>
      </c>
      <c r="F24" s="11">
        <v>6</v>
      </c>
      <c r="G24" s="11">
        <v>6</v>
      </c>
      <c r="H24" s="11">
        <v>7</v>
      </c>
      <c r="I24" s="11">
        <v>8</v>
      </c>
      <c r="J24" s="11">
        <v>10</v>
      </c>
      <c r="K24" s="11">
        <f t="shared" si="2"/>
        <v>68</v>
      </c>
      <c r="L24" s="10"/>
      <c r="O24" s="13"/>
    </row>
    <row r="25" spans="1:15" ht="13.5" customHeight="1" x14ac:dyDescent="0.3">
      <c r="A25" s="11" t="s">
        <v>27</v>
      </c>
      <c r="B25" s="11">
        <v>7</v>
      </c>
      <c r="C25" s="11">
        <v>6</v>
      </c>
      <c r="D25" s="11">
        <v>11</v>
      </c>
      <c r="E25" s="11">
        <v>5</v>
      </c>
      <c r="F25" s="11">
        <v>6</v>
      </c>
      <c r="G25" s="11">
        <v>6</v>
      </c>
      <c r="H25" s="11">
        <v>6</v>
      </c>
      <c r="I25" s="11">
        <v>6</v>
      </c>
      <c r="J25" s="11">
        <v>9</v>
      </c>
      <c r="K25" s="11">
        <f t="shared" si="2"/>
        <v>62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10</v>
      </c>
      <c r="C27" s="11">
        <v>11</v>
      </c>
      <c r="D27" s="11">
        <v>12</v>
      </c>
      <c r="E27" s="11">
        <v>13</v>
      </c>
      <c r="F27" s="11">
        <v>14</v>
      </c>
      <c r="G27" s="11">
        <v>15</v>
      </c>
      <c r="H27" s="11">
        <v>16</v>
      </c>
      <c r="I27" s="11">
        <v>17</v>
      </c>
      <c r="J27" s="11">
        <v>18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11">
        <v>6</v>
      </c>
      <c r="C28" s="11">
        <v>4</v>
      </c>
      <c r="D28" s="11">
        <v>5</v>
      </c>
      <c r="E28" s="11">
        <v>5</v>
      </c>
      <c r="F28" s="11">
        <v>5</v>
      </c>
      <c r="G28" s="11">
        <v>7</v>
      </c>
      <c r="H28" s="11">
        <v>2</v>
      </c>
      <c r="I28" s="11">
        <v>6</v>
      </c>
      <c r="J28" s="11">
        <v>9</v>
      </c>
      <c r="K28" s="11">
        <f t="shared" ref="K28:K32" si="3">SUM(B28:J28)</f>
        <v>49</v>
      </c>
      <c r="L28" s="10" t="s">
        <v>3</v>
      </c>
      <c r="O28" s="13"/>
    </row>
    <row r="29" spans="1:15" ht="13.5" customHeight="1" x14ac:dyDescent="0.3">
      <c r="A29" s="11" t="s">
        <v>29</v>
      </c>
      <c r="B29" s="11">
        <v>5</v>
      </c>
      <c r="C29" s="11">
        <v>5</v>
      </c>
      <c r="D29" s="11">
        <v>7</v>
      </c>
      <c r="E29" s="11">
        <v>6</v>
      </c>
      <c r="F29" s="11">
        <v>5</v>
      </c>
      <c r="G29" s="11">
        <v>5</v>
      </c>
      <c r="H29" s="11">
        <v>4</v>
      </c>
      <c r="I29" s="11">
        <v>5</v>
      </c>
      <c r="J29" s="11">
        <v>6</v>
      </c>
      <c r="K29" s="11">
        <f t="shared" si="3"/>
        <v>48</v>
      </c>
      <c r="L29" s="10"/>
      <c r="O29" s="13"/>
    </row>
    <row r="30" spans="1:15" ht="13.5" customHeight="1" x14ac:dyDescent="0.3">
      <c r="A30" s="11" t="s">
        <v>30</v>
      </c>
      <c r="B30" s="11">
        <v>4</v>
      </c>
      <c r="C30" s="11">
        <v>5</v>
      </c>
      <c r="D30" s="11">
        <v>8</v>
      </c>
      <c r="E30" s="11">
        <v>7</v>
      </c>
      <c r="F30" s="11">
        <v>5</v>
      </c>
      <c r="G30" s="11">
        <v>7</v>
      </c>
      <c r="H30" s="11">
        <v>4</v>
      </c>
      <c r="I30" s="11">
        <v>4</v>
      </c>
      <c r="J30" s="11">
        <v>8</v>
      </c>
      <c r="K30" s="11">
        <f t="shared" si="3"/>
        <v>52</v>
      </c>
      <c r="L30" s="10">
        <f>SUM(K28:K32)-MAX(K28:K32)</f>
        <v>207</v>
      </c>
      <c r="O30" s="13"/>
    </row>
    <row r="31" spans="1:15" ht="13.5" customHeight="1" x14ac:dyDescent="0.3">
      <c r="A31" s="11" t="s">
        <v>31</v>
      </c>
      <c r="B31" s="11">
        <v>5</v>
      </c>
      <c r="C31" s="11">
        <v>5</v>
      </c>
      <c r="D31" s="11">
        <v>7</v>
      </c>
      <c r="E31" s="11">
        <v>5</v>
      </c>
      <c r="F31" s="11">
        <v>6</v>
      </c>
      <c r="G31" s="11">
        <v>11</v>
      </c>
      <c r="H31" s="11">
        <v>5</v>
      </c>
      <c r="I31" s="11">
        <v>6</v>
      </c>
      <c r="J31" s="11">
        <v>11</v>
      </c>
      <c r="K31" s="11">
        <f t="shared" si="3"/>
        <v>61</v>
      </c>
      <c r="L31" s="10"/>
      <c r="O31" s="13"/>
    </row>
    <row r="32" spans="1:15" ht="13.5" customHeight="1" x14ac:dyDescent="0.3">
      <c r="A32" s="11" t="s">
        <v>32</v>
      </c>
      <c r="B32" s="11">
        <v>6</v>
      </c>
      <c r="C32" s="11">
        <v>7</v>
      </c>
      <c r="D32" s="11">
        <v>7</v>
      </c>
      <c r="E32" s="11">
        <v>4</v>
      </c>
      <c r="F32" s="11">
        <v>5</v>
      </c>
      <c r="G32" s="11">
        <v>8</v>
      </c>
      <c r="H32" s="11">
        <v>8</v>
      </c>
      <c r="I32" s="11">
        <v>6</v>
      </c>
      <c r="J32" s="11">
        <v>7</v>
      </c>
      <c r="K32" s="11">
        <f t="shared" si="3"/>
        <v>58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10</v>
      </c>
      <c r="C34" s="11">
        <v>11</v>
      </c>
      <c r="D34" s="11">
        <v>12</v>
      </c>
      <c r="E34" s="11">
        <v>13</v>
      </c>
      <c r="F34" s="11">
        <v>14</v>
      </c>
      <c r="G34" s="11">
        <v>15</v>
      </c>
      <c r="H34" s="11">
        <v>16</v>
      </c>
      <c r="I34" s="11">
        <v>17</v>
      </c>
      <c r="J34" s="11">
        <v>18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11">
        <v>4</v>
      </c>
      <c r="C35" s="11">
        <v>5</v>
      </c>
      <c r="D35" s="11">
        <v>4</v>
      </c>
      <c r="E35" s="11">
        <v>4</v>
      </c>
      <c r="F35" s="11">
        <v>5</v>
      </c>
      <c r="G35" s="11">
        <v>5</v>
      </c>
      <c r="H35" s="11">
        <v>3</v>
      </c>
      <c r="I35" s="11">
        <v>6</v>
      </c>
      <c r="J35" s="11">
        <v>5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3">
      <c r="A36" s="11" t="s">
        <v>35</v>
      </c>
      <c r="B36" s="11">
        <v>7</v>
      </c>
      <c r="C36" s="11">
        <v>8</v>
      </c>
      <c r="D36" s="11">
        <v>7</v>
      </c>
      <c r="E36" s="11">
        <v>5</v>
      </c>
      <c r="F36" s="11">
        <v>8</v>
      </c>
      <c r="G36" s="11">
        <v>7</v>
      </c>
      <c r="H36" s="11">
        <v>6</v>
      </c>
      <c r="I36" s="11">
        <v>7</v>
      </c>
      <c r="J36" s="11">
        <v>6</v>
      </c>
      <c r="K36" s="11">
        <f t="shared" si="4"/>
        <v>61</v>
      </c>
      <c r="L36" s="10"/>
      <c r="O36" s="13"/>
    </row>
    <row r="37" spans="1:15" ht="13.5" customHeight="1" x14ac:dyDescent="0.3">
      <c r="A37" s="11" t="s">
        <v>36</v>
      </c>
      <c r="B37" s="11">
        <v>4</v>
      </c>
      <c r="C37" s="11">
        <v>8</v>
      </c>
      <c r="D37" s="11">
        <v>6</v>
      </c>
      <c r="E37" s="11">
        <v>5</v>
      </c>
      <c r="F37" s="11">
        <v>6</v>
      </c>
      <c r="G37" s="11">
        <v>6</v>
      </c>
      <c r="H37" s="11">
        <v>5</v>
      </c>
      <c r="I37" s="11">
        <v>5</v>
      </c>
      <c r="J37" s="11">
        <v>7</v>
      </c>
      <c r="K37" s="11">
        <f t="shared" si="4"/>
        <v>52</v>
      </c>
      <c r="L37" s="10">
        <f>SUM(K35:K39)-MAX(K35:K39)</f>
        <v>209</v>
      </c>
    </row>
    <row r="38" spans="1:15" ht="13.5" customHeight="1" x14ac:dyDescent="0.3">
      <c r="A38" s="11" t="s">
        <v>37</v>
      </c>
      <c r="B38" s="11">
        <v>6</v>
      </c>
      <c r="C38" s="11">
        <v>5</v>
      </c>
      <c r="D38" s="11">
        <v>6</v>
      </c>
      <c r="E38" s="11">
        <v>5</v>
      </c>
      <c r="F38" s="11">
        <v>6</v>
      </c>
      <c r="G38" s="11">
        <v>9</v>
      </c>
      <c r="H38" s="11">
        <v>4</v>
      </c>
      <c r="I38" s="11">
        <v>5</v>
      </c>
      <c r="J38" s="11">
        <v>11</v>
      </c>
      <c r="K38" s="11">
        <f t="shared" si="4"/>
        <v>57</v>
      </c>
      <c r="L38" s="10"/>
    </row>
    <row r="39" spans="1:15" ht="13.5" customHeight="1" x14ac:dyDescent="0.3">
      <c r="A39" s="14" t="s">
        <v>38</v>
      </c>
      <c r="B39" s="11">
        <v>8</v>
      </c>
      <c r="C39" s="11">
        <v>5</v>
      </c>
      <c r="D39" s="11">
        <v>6</v>
      </c>
      <c r="E39" s="11">
        <v>4</v>
      </c>
      <c r="F39" s="11">
        <v>12</v>
      </c>
      <c r="G39" s="11">
        <v>6</v>
      </c>
      <c r="H39" s="11">
        <v>3</v>
      </c>
      <c r="I39" s="11">
        <v>7</v>
      </c>
      <c r="J39" s="11">
        <v>8</v>
      </c>
      <c r="K39" s="11">
        <f t="shared" si="4"/>
        <v>59</v>
      </c>
      <c r="L39" s="10"/>
    </row>
    <row r="40" spans="1:15" ht="13.5" customHeight="1" x14ac:dyDescent="0.3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3">
      <c r="A41" s="1" t="s">
        <v>16</v>
      </c>
      <c r="B41" s="5">
        <v>1</v>
      </c>
      <c r="D41" s="17"/>
      <c r="H41" s="17"/>
      <c r="L41" s="1" t="s">
        <v>16</v>
      </c>
    </row>
    <row r="42" spans="1:15" ht="13.5" customHeight="1" x14ac:dyDescent="0.3">
      <c r="A42" s="1" t="s">
        <v>33</v>
      </c>
      <c r="B42" s="5">
        <v>3</v>
      </c>
      <c r="D42" s="17"/>
      <c r="H42" s="17"/>
      <c r="L42" s="1" t="s">
        <v>3</v>
      </c>
    </row>
    <row r="43" spans="1:15" ht="13.5" customHeight="1" x14ac:dyDescent="0.3">
      <c r="A43" s="1" t="s">
        <v>44</v>
      </c>
      <c r="B43" s="5">
        <v>4</v>
      </c>
      <c r="D43" s="17"/>
      <c r="H43" s="17"/>
      <c r="L43" s="1" t="s">
        <v>33</v>
      </c>
    </row>
    <row r="44" spans="1:15" ht="13.5" customHeight="1" x14ac:dyDescent="0.3">
      <c r="A44" s="1" t="s">
        <v>3</v>
      </c>
      <c r="B44" s="5">
        <v>2</v>
      </c>
      <c r="D44" s="17"/>
      <c r="H44" s="17"/>
      <c r="L44" s="1" t="s">
        <v>44</v>
      </c>
    </row>
    <row r="45" spans="1:15" ht="13.5" customHeight="1" x14ac:dyDescent="0.3">
      <c r="A45" s="1" t="s">
        <v>8</v>
      </c>
      <c r="B45" s="5">
        <v>5</v>
      </c>
      <c r="D45" s="17"/>
      <c r="H45" s="17"/>
      <c r="L45" s="1" t="s">
        <v>8</v>
      </c>
    </row>
    <row r="46" spans="1:15" ht="13.5" customHeight="1" x14ac:dyDescent="0.3">
      <c r="A46" s="1"/>
      <c r="B46" s="5"/>
      <c r="D46" s="17"/>
      <c r="H46" s="17"/>
      <c r="L46" s="17"/>
    </row>
    <row r="47" spans="1:15" ht="13.5" customHeight="1" x14ac:dyDescent="0.3">
      <c r="A47" s="1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1"/>
      <c r="B49" s="1"/>
    </row>
    <row r="50" spans="1:26" ht="13.5" customHeight="1" x14ac:dyDescent="0.3">
      <c r="A50" s="1"/>
      <c r="B50" s="5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1"/>
      <c r="B57" s="5"/>
      <c r="M57" s="16" t="s">
        <v>46</v>
      </c>
    </row>
    <row r="58" spans="1:26" ht="15.75" customHeight="1" x14ac:dyDescent="0.3">
      <c r="A58" s="1"/>
      <c r="B58" s="5"/>
      <c r="M58" s="17"/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F90-237A-4CE2-81B2-6627ABC2017C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AA49-28F5-49FC-A550-A01FBD7F22C3}">
  <dimension ref="A1"/>
  <sheetViews>
    <sheetView workbookViewId="0">
      <selection activeCell="K17" sqref="K17"/>
    </sheetView>
  </sheetViews>
  <sheetFormatPr defaultRowHeight="15.6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"/>
  <sheetViews>
    <sheetView workbookViewId="0">
      <selection activeCell="N17" sqref="N17"/>
    </sheetView>
  </sheetViews>
  <sheetFormatPr defaultColWidth="11.19921875" defaultRowHeight="15" customHeight="1" x14ac:dyDescent="0.3"/>
  <cols>
    <col min="1" max="1" width="8.69921875" customWidth="1"/>
    <col min="2" max="2" width="18.69921875" customWidth="1"/>
    <col min="3" max="4" width="8.59765625" customWidth="1"/>
    <col min="5" max="5" width="9.296875" customWidth="1"/>
    <col min="6" max="6" width="10.19921875" bestFit="1" customWidth="1"/>
    <col min="7" max="7" width="9.296875" bestFit="1" customWidth="1"/>
    <col min="8" max="8" width="11.69921875" bestFit="1" customWidth="1"/>
    <col min="9" max="9" width="8.59765625" customWidth="1"/>
    <col min="10" max="10" width="9.796875" bestFit="1" customWidth="1"/>
    <col min="11" max="11" width="9.59765625" customWidth="1"/>
    <col min="12" max="26" width="8.59765625" customWidth="1"/>
  </cols>
  <sheetData>
    <row r="1" spans="1:13" ht="16.2" thickBot="1" x14ac:dyDescent="0.35">
      <c r="A1" s="36"/>
      <c r="B1" s="49"/>
      <c r="C1" s="41" t="s">
        <v>128</v>
      </c>
      <c r="D1" s="51" t="s">
        <v>8</v>
      </c>
      <c r="E1" s="51" t="s">
        <v>86</v>
      </c>
      <c r="F1" s="52" t="s">
        <v>3</v>
      </c>
      <c r="G1" s="52" t="s">
        <v>129</v>
      </c>
      <c r="H1" s="53" t="s">
        <v>137</v>
      </c>
      <c r="I1" s="41" t="s">
        <v>33</v>
      </c>
      <c r="J1" s="41" t="s">
        <v>143</v>
      </c>
      <c r="K1" s="54" t="s">
        <v>144</v>
      </c>
      <c r="L1" s="5"/>
      <c r="M1" s="5"/>
    </row>
    <row r="2" spans="1:13" s="7" customFormat="1" ht="16.2" customHeight="1" x14ac:dyDescent="0.3">
      <c r="A2" s="36"/>
      <c r="B2" s="90" t="s">
        <v>34</v>
      </c>
      <c r="C2" s="98">
        <f>AVERAGEA(D2:K2)</f>
        <v>41.2</v>
      </c>
      <c r="D2" s="94">
        <v>41</v>
      </c>
      <c r="E2" s="42">
        <v>41</v>
      </c>
      <c r="F2" s="42">
        <v>45</v>
      </c>
      <c r="G2" s="42">
        <v>38</v>
      </c>
      <c r="H2" s="172">
        <v>41</v>
      </c>
      <c r="I2" s="43"/>
      <c r="J2" s="43"/>
      <c r="K2" s="44"/>
      <c r="L2" s="5"/>
      <c r="M2" s="5"/>
    </row>
    <row r="3" spans="1:13" s="7" customFormat="1" ht="15.6" x14ac:dyDescent="0.3">
      <c r="A3" s="34"/>
      <c r="B3" s="91" t="s">
        <v>23</v>
      </c>
      <c r="C3" s="99">
        <f>AVERAGEA(D3:K3)</f>
        <v>42.2</v>
      </c>
      <c r="D3" s="95">
        <v>47</v>
      </c>
      <c r="E3" s="40">
        <v>39</v>
      </c>
      <c r="F3" s="40">
        <v>46</v>
      </c>
      <c r="G3" s="55">
        <v>38</v>
      </c>
      <c r="H3" s="40">
        <v>41</v>
      </c>
      <c r="I3" s="39"/>
      <c r="J3" s="39"/>
      <c r="K3" s="45"/>
      <c r="L3" s="5"/>
      <c r="M3" s="5"/>
    </row>
    <row r="4" spans="1:13" ht="15.6" x14ac:dyDescent="0.3">
      <c r="A4" s="50"/>
      <c r="B4" s="91" t="s">
        <v>19</v>
      </c>
      <c r="C4" s="99">
        <f>AVERAGEA(D4:K4)</f>
        <v>43.2</v>
      </c>
      <c r="D4" s="95">
        <v>44</v>
      </c>
      <c r="E4" s="40">
        <v>43</v>
      </c>
      <c r="F4" s="40">
        <v>42</v>
      </c>
      <c r="G4" s="55">
        <v>43</v>
      </c>
      <c r="H4" s="40">
        <v>44</v>
      </c>
      <c r="I4" s="39"/>
      <c r="J4" s="39"/>
      <c r="K4" s="45"/>
      <c r="L4" s="5"/>
      <c r="M4" s="5"/>
    </row>
    <row r="5" spans="1:13" ht="15.6" x14ac:dyDescent="0.3">
      <c r="A5" s="34"/>
      <c r="B5" s="91" t="s">
        <v>11</v>
      </c>
      <c r="C5" s="99">
        <f>AVERAGEA(D5:K5)</f>
        <v>43.6</v>
      </c>
      <c r="D5" s="95">
        <v>45</v>
      </c>
      <c r="E5" s="40">
        <v>48</v>
      </c>
      <c r="F5" s="40">
        <v>43</v>
      </c>
      <c r="G5" s="55">
        <v>42</v>
      </c>
      <c r="H5" s="40">
        <v>40</v>
      </c>
      <c r="I5" s="39"/>
      <c r="J5" s="39"/>
      <c r="K5" s="45"/>
      <c r="L5" s="5"/>
      <c r="M5" s="5"/>
    </row>
    <row r="6" spans="1:13" ht="15.6" x14ac:dyDescent="0.3">
      <c r="A6" s="50"/>
      <c r="B6" s="91" t="s">
        <v>17</v>
      </c>
      <c r="C6" s="99">
        <f>AVERAGEA(D6:K6)</f>
        <v>44.2</v>
      </c>
      <c r="D6" s="95">
        <v>43</v>
      </c>
      <c r="E6" s="40">
        <v>44</v>
      </c>
      <c r="F6" s="40">
        <v>42</v>
      </c>
      <c r="G6" s="55">
        <v>44</v>
      </c>
      <c r="H6" s="40">
        <v>48</v>
      </c>
      <c r="I6" s="39"/>
      <c r="J6" s="39"/>
      <c r="K6" s="45"/>
      <c r="L6" s="5"/>
      <c r="M6" s="5"/>
    </row>
    <row r="7" spans="1:13" ht="15.6" x14ac:dyDescent="0.3">
      <c r="A7" s="34"/>
      <c r="B7" s="91" t="s">
        <v>28</v>
      </c>
      <c r="C7" s="99">
        <f>AVERAGEA(D7:K7)</f>
        <v>44.4</v>
      </c>
      <c r="D7" s="95">
        <v>49</v>
      </c>
      <c r="E7" s="40">
        <v>46</v>
      </c>
      <c r="F7" s="40">
        <v>43</v>
      </c>
      <c r="G7" s="55">
        <v>41</v>
      </c>
      <c r="H7" s="40">
        <v>43</v>
      </c>
      <c r="I7" s="39"/>
      <c r="J7" s="39"/>
      <c r="K7" s="45"/>
      <c r="L7" s="5"/>
      <c r="M7" s="5"/>
    </row>
    <row r="8" spans="1:13" ht="15.6" x14ac:dyDescent="0.3">
      <c r="A8" s="34"/>
      <c r="B8" s="91" t="s">
        <v>20</v>
      </c>
      <c r="C8" s="99">
        <f>AVERAGEA(D8:K8)</f>
        <v>46</v>
      </c>
      <c r="D8" s="95">
        <v>52</v>
      </c>
      <c r="E8" s="40">
        <v>48</v>
      </c>
      <c r="F8" s="40">
        <v>40</v>
      </c>
      <c r="G8" s="55">
        <v>44</v>
      </c>
      <c r="H8" s="40">
        <v>46</v>
      </c>
      <c r="I8" s="39"/>
      <c r="J8" s="39"/>
      <c r="K8" s="45"/>
      <c r="L8" s="5"/>
      <c r="M8" s="5"/>
    </row>
    <row r="9" spans="1:13" ht="15.6" x14ac:dyDescent="0.3">
      <c r="A9" s="34"/>
      <c r="B9" s="91" t="s">
        <v>29</v>
      </c>
      <c r="C9" s="99">
        <f>AVERAGEA(D9:K9)</f>
        <v>47.6</v>
      </c>
      <c r="D9" s="95">
        <v>48</v>
      </c>
      <c r="E9" s="40">
        <v>49</v>
      </c>
      <c r="F9" s="40">
        <v>43</v>
      </c>
      <c r="G9" s="55">
        <v>54</v>
      </c>
      <c r="H9" s="40">
        <v>44</v>
      </c>
      <c r="I9" s="39"/>
      <c r="J9" s="39"/>
      <c r="K9" s="45"/>
      <c r="L9" s="5"/>
      <c r="M9" s="5"/>
    </row>
    <row r="10" spans="1:13" ht="15.6" x14ac:dyDescent="0.3">
      <c r="A10" s="34"/>
      <c r="B10" s="91" t="s">
        <v>18</v>
      </c>
      <c r="C10" s="99">
        <f>AVERAGEA(D10:K10)</f>
        <v>47.8</v>
      </c>
      <c r="D10" s="95">
        <v>51</v>
      </c>
      <c r="E10" s="40">
        <v>49</v>
      </c>
      <c r="F10" s="40">
        <v>42</v>
      </c>
      <c r="G10" s="55">
        <v>47</v>
      </c>
      <c r="H10" s="40">
        <v>50</v>
      </c>
      <c r="I10" s="39"/>
      <c r="J10" s="39"/>
      <c r="K10" s="45"/>
      <c r="L10" s="5"/>
      <c r="M10" s="5"/>
    </row>
    <row r="11" spans="1:13" ht="15.6" x14ac:dyDescent="0.3">
      <c r="A11" s="34"/>
      <c r="B11" s="92" t="s">
        <v>48</v>
      </c>
      <c r="C11" s="99">
        <v>48.3</v>
      </c>
      <c r="D11" s="96"/>
      <c r="E11" s="40">
        <v>48</v>
      </c>
      <c r="F11" s="40">
        <v>49</v>
      </c>
      <c r="G11" s="55">
        <v>48</v>
      </c>
      <c r="H11" s="40">
        <v>49</v>
      </c>
      <c r="I11" s="39"/>
      <c r="J11" s="39"/>
      <c r="K11" s="45"/>
      <c r="L11" s="5"/>
      <c r="M11" s="5"/>
    </row>
    <row r="12" spans="1:13" ht="15.6" x14ac:dyDescent="0.3">
      <c r="A12" s="50"/>
      <c r="B12" s="91" t="s">
        <v>30</v>
      </c>
      <c r="C12" s="99">
        <f>AVERAGEA(D12:K12)</f>
        <v>49</v>
      </c>
      <c r="D12" s="95">
        <v>52</v>
      </c>
      <c r="E12" s="40">
        <v>47</v>
      </c>
      <c r="F12" s="40">
        <v>47</v>
      </c>
      <c r="G12" s="55">
        <v>52</v>
      </c>
      <c r="H12" s="40">
        <v>47</v>
      </c>
      <c r="I12" s="39"/>
      <c r="J12" s="39"/>
      <c r="K12" s="45"/>
      <c r="L12" s="5"/>
      <c r="M12" s="5"/>
    </row>
    <row r="13" spans="1:13" ht="15.6" x14ac:dyDescent="0.3">
      <c r="A13" s="34"/>
      <c r="B13" s="91" t="s">
        <v>24</v>
      </c>
      <c r="C13" s="99">
        <f>AVERAGEA(D13:K13)</f>
        <v>50.8</v>
      </c>
      <c r="D13" s="95">
        <v>49</v>
      </c>
      <c r="E13" s="40">
        <v>49</v>
      </c>
      <c r="F13" s="40">
        <v>54</v>
      </c>
      <c r="G13" s="55">
        <v>52</v>
      </c>
      <c r="H13" s="40">
        <v>50</v>
      </c>
      <c r="I13" s="39"/>
      <c r="J13" s="39"/>
      <c r="K13" s="45"/>
      <c r="L13" s="5"/>
      <c r="M13" s="5"/>
    </row>
    <row r="14" spans="1:13" ht="15.6" x14ac:dyDescent="0.3">
      <c r="A14" s="34"/>
      <c r="B14" s="91" t="s">
        <v>37</v>
      </c>
      <c r="C14" s="99">
        <f>AVERAGEA(D14:K14)</f>
        <v>51.8</v>
      </c>
      <c r="D14" s="95">
        <v>57</v>
      </c>
      <c r="E14" s="40">
        <v>47</v>
      </c>
      <c r="F14" s="40">
        <v>55</v>
      </c>
      <c r="G14" s="55">
        <v>49</v>
      </c>
      <c r="H14" s="40">
        <v>51</v>
      </c>
      <c r="I14" s="39"/>
      <c r="J14" s="39"/>
      <c r="K14" s="45"/>
      <c r="L14" s="5"/>
      <c r="M14" s="5"/>
    </row>
    <row r="15" spans="1:13" ht="15.6" x14ac:dyDescent="0.3">
      <c r="A15" s="34"/>
      <c r="B15" s="91" t="s">
        <v>35</v>
      </c>
      <c r="C15" s="99">
        <f>AVERAGEA(D15:K15)</f>
        <v>52.4</v>
      </c>
      <c r="D15" s="95">
        <v>61</v>
      </c>
      <c r="E15" s="40">
        <v>59</v>
      </c>
      <c r="F15" s="40">
        <v>45</v>
      </c>
      <c r="G15" s="55">
        <v>54</v>
      </c>
      <c r="H15" s="40">
        <v>43</v>
      </c>
      <c r="I15" s="39"/>
      <c r="J15" s="39"/>
      <c r="K15" s="45"/>
      <c r="L15" s="5"/>
      <c r="M15" s="5"/>
    </row>
    <row r="16" spans="1:13" ht="15.6" x14ac:dyDescent="0.3">
      <c r="A16" s="50"/>
      <c r="B16" s="91" t="s">
        <v>31</v>
      </c>
      <c r="C16" s="99">
        <f>AVERAGEA(D16:K16)</f>
        <v>54</v>
      </c>
      <c r="D16" s="95">
        <v>61</v>
      </c>
      <c r="E16" s="40">
        <v>52</v>
      </c>
      <c r="F16" s="40">
        <v>50</v>
      </c>
      <c r="G16" s="55">
        <v>55</v>
      </c>
      <c r="H16" s="40">
        <v>52</v>
      </c>
      <c r="I16" s="39"/>
      <c r="J16" s="39"/>
      <c r="K16" s="45"/>
      <c r="L16" s="5"/>
      <c r="M16" s="5"/>
    </row>
    <row r="17" spans="1:13" ht="15.6" x14ac:dyDescent="0.3">
      <c r="A17" s="34"/>
      <c r="B17" s="91" t="s">
        <v>13</v>
      </c>
      <c r="C17" s="99">
        <f>AVERAGEA(D17:K17)</f>
        <v>55</v>
      </c>
      <c r="D17" s="95">
        <v>48</v>
      </c>
      <c r="E17" s="40">
        <v>56</v>
      </c>
      <c r="F17" s="40">
        <v>58</v>
      </c>
      <c r="G17" s="55">
        <v>58</v>
      </c>
      <c r="H17" s="40">
        <v>55</v>
      </c>
      <c r="I17" s="39"/>
      <c r="J17" s="39"/>
      <c r="K17" s="45"/>
      <c r="L17" s="5"/>
      <c r="M17" s="5"/>
    </row>
    <row r="18" spans="1:13" ht="15.6" x14ac:dyDescent="0.3">
      <c r="A18" s="34"/>
      <c r="B18" s="92" t="s">
        <v>25</v>
      </c>
      <c r="C18" s="99">
        <f>AVERAGEA(D18:K18)</f>
        <v>55.25</v>
      </c>
      <c r="D18" s="95">
        <v>68</v>
      </c>
      <c r="E18" s="40">
        <v>58</v>
      </c>
      <c r="F18" s="40">
        <v>49</v>
      </c>
      <c r="G18" s="55"/>
      <c r="H18" s="40">
        <v>46</v>
      </c>
      <c r="I18" s="39"/>
      <c r="J18" s="39"/>
      <c r="K18" s="45"/>
      <c r="L18" s="5"/>
      <c r="M18" s="5"/>
    </row>
    <row r="19" spans="1:13" ht="15.6" x14ac:dyDescent="0.3">
      <c r="A19" s="50"/>
      <c r="B19" s="91" t="s">
        <v>36</v>
      </c>
      <c r="C19" s="99">
        <f>AVERAGEA(D19:K19)</f>
        <v>56.4</v>
      </c>
      <c r="D19" s="95">
        <v>52</v>
      </c>
      <c r="E19" s="40">
        <v>53</v>
      </c>
      <c r="F19" s="40">
        <v>59</v>
      </c>
      <c r="G19" s="55">
        <v>61</v>
      </c>
      <c r="H19" s="40">
        <v>57</v>
      </c>
      <c r="I19" s="39"/>
      <c r="J19" s="39"/>
      <c r="K19" s="45"/>
      <c r="L19" s="5"/>
      <c r="M19" s="5"/>
    </row>
    <row r="20" spans="1:13" ht="15.6" x14ac:dyDescent="0.3">
      <c r="A20" s="34"/>
      <c r="B20" s="91" t="s">
        <v>32</v>
      </c>
      <c r="C20" s="99">
        <f>AVERAGEA(D20:K20)</f>
        <v>57.4</v>
      </c>
      <c r="D20" s="95">
        <v>58</v>
      </c>
      <c r="E20" s="40">
        <v>63</v>
      </c>
      <c r="F20" s="40">
        <v>58</v>
      </c>
      <c r="G20" s="55">
        <v>58</v>
      </c>
      <c r="H20" s="40">
        <v>50</v>
      </c>
      <c r="I20" s="39"/>
      <c r="J20" s="39"/>
      <c r="K20" s="45"/>
      <c r="L20" s="5"/>
      <c r="M20" s="5"/>
    </row>
    <row r="21" spans="1:13" ht="15.6" x14ac:dyDescent="0.3">
      <c r="A21" s="50"/>
      <c r="B21" s="91" t="s">
        <v>12</v>
      </c>
      <c r="C21" s="99">
        <f>AVERAGEA(D21:K21)</f>
        <v>59</v>
      </c>
      <c r="D21" s="95">
        <v>72</v>
      </c>
      <c r="E21" s="40">
        <v>59</v>
      </c>
      <c r="F21" s="40">
        <v>52</v>
      </c>
      <c r="G21" s="55">
        <v>53</v>
      </c>
      <c r="H21" s="40">
        <v>59</v>
      </c>
      <c r="I21" s="39"/>
      <c r="J21" s="39"/>
      <c r="K21" s="45"/>
      <c r="L21" s="5"/>
      <c r="M21" s="5"/>
    </row>
    <row r="22" spans="1:13" ht="15.6" x14ac:dyDescent="0.3">
      <c r="A22" s="34"/>
      <c r="B22" s="91" t="s">
        <v>27</v>
      </c>
      <c r="C22" s="99">
        <f>AVERAGEA(D22:K22)</f>
        <v>61.8</v>
      </c>
      <c r="D22" s="95">
        <v>62</v>
      </c>
      <c r="E22" s="40">
        <v>53</v>
      </c>
      <c r="F22" s="40">
        <v>62</v>
      </c>
      <c r="G22" s="55">
        <v>72</v>
      </c>
      <c r="H22" s="40">
        <v>60</v>
      </c>
      <c r="I22" s="39"/>
      <c r="J22" s="39"/>
      <c r="K22" s="45"/>
      <c r="L22" s="5"/>
      <c r="M22" s="5"/>
    </row>
    <row r="23" spans="1:13" ht="15.6" x14ac:dyDescent="0.3">
      <c r="A23" s="34"/>
      <c r="B23" s="92" t="s">
        <v>26</v>
      </c>
      <c r="C23" s="99">
        <f>AVERAGEA(D23:K23)</f>
        <v>63.2</v>
      </c>
      <c r="D23" s="95">
        <v>68</v>
      </c>
      <c r="E23" s="40">
        <v>61</v>
      </c>
      <c r="F23" s="40">
        <v>65</v>
      </c>
      <c r="G23" s="55">
        <v>65</v>
      </c>
      <c r="H23" s="40">
        <v>57</v>
      </c>
      <c r="I23" s="39"/>
      <c r="J23" s="39"/>
      <c r="K23" s="45"/>
      <c r="L23" s="5"/>
      <c r="M23" s="5"/>
    </row>
    <row r="24" spans="1:13" ht="15.6" x14ac:dyDescent="0.3">
      <c r="A24" s="34"/>
      <c r="B24" s="91" t="s">
        <v>14</v>
      </c>
      <c r="C24" s="99">
        <f>AVERAGEA(D24:K24)</f>
        <v>71.75</v>
      </c>
      <c r="D24" s="95">
        <v>68</v>
      </c>
      <c r="E24" s="40">
        <v>78</v>
      </c>
      <c r="F24" s="40">
        <v>68</v>
      </c>
      <c r="G24" s="55">
        <v>73</v>
      </c>
      <c r="H24" s="40"/>
      <c r="I24" s="39"/>
      <c r="J24" s="39"/>
      <c r="K24" s="45"/>
      <c r="L24" s="5"/>
      <c r="M24" s="5"/>
    </row>
    <row r="25" spans="1:13" ht="15.6" x14ac:dyDescent="0.3">
      <c r="A25" s="50"/>
      <c r="B25" s="91" t="s">
        <v>21</v>
      </c>
      <c r="C25" s="99" t="s">
        <v>141</v>
      </c>
      <c r="D25" s="95">
        <v>57</v>
      </c>
      <c r="E25" s="55"/>
      <c r="F25" s="40">
        <v>49</v>
      </c>
      <c r="G25" s="55"/>
      <c r="H25" s="40"/>
      <c r="I25" s="39"/>
      <c r="J25" s="39"/>
      <c r="K25" s="45"/>
      <c r="L25" s="5"/>
      <c r="M25" s="5"/>
    </row>
    <row r="26" spans="1:13" ht="15.6" x14ac:dyDescent="0.3">
      <c r="A26" s="34"/>
      <c r="B26" s="91" t="s">
        <v>38</v>
      </c>
      <c r="C26" s="99" t="s">
        <v>141</v>
      </c>
      <c r="D26" s="95">
        <v>59</v>
      </c>
      <c r="E26" s="40"/>
      <c r="F26" s="40"/>
      <c r="G26" s="55"/>
      <c r="H26" s="40">
        <v>56</v>
      </c>
      <c r="I26" s="39"/>
      <c r="J26" s="39"/>
      <c r="K26" s="45"/>
      <c r="L26" s="5"/>
      <c r="M26" s="5"/>
    </row>
    <row r="27" spans="1:13" ht="16.2" thickBot="1" x14ac:dyDescent="0.35">
      <c r="A27" s="34"/>
      <c r="B27" s="93" t="s">
        <v>15</v>
      </c>
      <c r="C27" s="100" t="s">
        <v>141</v>
      </c>
      <c r="D27" s="97">
        <v>72</v>
      </c>
      <c r="E27" s="46">
        <v>78</v>
      </c>
      <c r="F27" s="46"/>
      <c r="G27" s="56"/>
      <c r="H27" s="46"/>
      <c r="I27" s="47"/>
      <c r="J27" s="47"/>
      <c r="K27" s="48"/>
      <c r="L27" s="5"/>
      <c r="M27" s="5"/>
    </row>
    <row r="28" spans="1:13" ht="15" customHeight="1" thickBot="1" x14ac:dyDescent="0.35">
      <c r="B28" s="93" t="s">
        <v>68</v>
      </c>
      <c r="C28" s="100" t="s">
        <v>141</v>
      </c>
      <c r="D28" s="171"/>
      <c r="E28" s="46">
        <v>53</v>
      </c>
      <c r="F28" s="46">
        <v>41</v>
      </c>
      <c r="G28" s="56">
        <v>50</v>
      </c>
      <c r="H28" s="46"/>
      <c r="I28" s="47"/>
      <c r="J28" s="47"/>
      <c r="K28" s="48"/>
    </row>
    <row r="29" spans="1:13" ht="15.6" x14ac:dyDescent="0.3">
      <c r="A29" s="28"/>
      <c r="B29" s="169"/>
      <c r="C29" s="169"/>
      <c r="D29" s="169"/>
      <c r="E29" s="170"/>
      <c r="F29" s="170"/>
      <c r="G29" s="170"/>
      <c r="H29" s="170"/>
      <c r="I29" s="170"/>
      <c r="J29" s="170"/>
      <c r="K29" s="170"/>
      <c r="L29" s="5"/>
      <c r="M29" s="5"/>
    </row>
    <row r="30" spans="1:13" ht="15.6" x14ac:dyDescent="0.3">
      <c r="A30" s="20"/>
      <c r="B30" s="9"/>
      <c r="C30" s="11"/>
      <c r="D30" s="11"/>
      <c r="E30" s="9"/>
      <c r="F30" s="9"/>
      <c r="G30" s="9"/>
      <c r="H30" s="9"/>
      <c r="I30" s="9"/>
      <c r="J30" s="9"/>
      <c r="K30" s="9"/>
      <c r="L30" s="5"/>
      <c r="M30" s="5"/>
    </row>
    <row r="31" spans="1:13" ht="15.6" x14ac:dyDescent="0.3">
      <c r="A31" s="20"/>
      <c r="B31" s="9"/>
      <c r="C31" s="11"/>
      <c r="D31" s="11"/>
      <c r="E31" s="9"/>
      <c r="F31" s="9"/>
      <c r="G31" s="9"/>
      <c r="H31" s="9"/>
      <c r="I31" s="9"/>
      <c r="J31" s="9"/>
      <c r="K31" s="9"/>
      <c r="L31" s="5"/>
      <c r="M31" s="5"/>
    </row>
    <row r="32" spans="1:13" ht="15.6" x14ac:dyDescent="0.3">
      <c r="A32" s="11"/>
      <c r="B32" s="9"/>
      <c r="C32" s="11"/>
      <c r="D32" s="11"/>
      <c r="E32" s="9"/>
      <c r="F32" s="9"/>
      <c r="G32" s="9"/>
      <c r="H32" s="9"/>
      <c r="I32" s="9"/>
      <c r="J32" s="9"/>
      <c r="K32" s="9"/>
      <c r="L32" s="5"/>
      <c r="M32" s="5"/>
    </row>
    <row r="33" spans="1:13" ht="15.6" x14ac:dyDescent="0.3">
      <c r="A33" s="20"/>
      <c r="B33" s="9"/>
      <c r="C33" s="20"/>
      <c r="D33" s="20"/>
      <c r="E33" s="9"/>
      <c r="F33" s="9"/>
      <c r="G33" s="9"/>
      <c r="H33" s="9"/>
      <c r="I33" s="9"/>
      <c r="J33" s="9"/>
      <c r="K33" s="9"/>
      <c r="L33" s="5"/>
      <c r="M33" s="5"/>
    </row>
    <row r="34" spans="1:13" ht="15.6" x14ac:dyDescent="0.3">
      <c r="A34" s="20"/>
      <c r="B34" s="9"/>
      <c r="C34" s="20"/>
      <c r="D34" s="20"/>
      <c r="E34" s="9"/>
      <c r="F34" s="9"/>
      <c r="G34" s="9"/>
      <c r="H34" s="9"/>
      <c r="I34" s="9"/>
      <c r="J34" s="9"/>
      <c r="K34" s="9"/>
      <c r="L34" s="5"/>
      <c r="M34" s="5"/>
    </row>
    <row r="35" spans="1:13" ht="15.6" x14ac:dyDescent="0.3">
      <c r="A35" s="20"/>
      <c r="B35" s="9"/>
      <c r="C35" s="20"/>
      <c r="D35" s="20"/>
      <c r="E35" s="9"/>
      <c r="F35" s="9"/>
      <c r="G35" s="9"/>
      <c r="H35" s="9"/>
      <c r="I35" s="9"/>
      <c r="J35" s="9"/>
      <c r="K35" s="9"/>
      <c r="L35" s="5"/>
      <c r="M35" s="5"/>
    </row>
    <row r="36" spans="1:13" ht="15.6" x14ac:dyDescent="0.3">
      <c r="A36" s="20"/>
      <c r="B36" s="9"/>
      <c r="C36" s="20"/>
      <c r="D36" s="20"/>
      <c r="E36" s="9"/>
      <c r="F36" s="9"/>
      <c r="G36" s="9"/>
      <c r="H36" s="9"/>
      <c r="I36" s="9"/>
      <c r="J36" s="9"/>
      <c r="K36" s="9"/>
      <c r="L36" s="5"/>
      <c r="M36" s="5"/>
    </row>
    <row r="37" spans="1:13" ht="15.6" x14ac:dyDescent="0.3">
      <c r="A37" s="11"/>
      <c r="B37" s="9"/>
      <c r="C37" s="11"/>
      <c r="D37" s="11"/>
      <c r="E37" s="9"/>
      <c r="F37" s="9"/>
      <c r="G37" s="9"/>
      <c r="H37" s="9"/>
      <c r="I37" s="9"/>
      <c r="J37" s="9"/>
      <c r="K37" s="9"/>
      <c r="L37" s="5"/>
      <c r="M37" s="5"/>
    </row>
    <row r="38" spans="1:13" ht="15.6" x14ac:dyDescent="0.3">
      <c r="A38" s="1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5"/>
      <c r="M38" s="5"/>
    </row>
    <row r="39" spans="1:13" ht="15.6" x14ac:dyDescent="0.3">
      <c r="A39" s="9"/>
      <c r="B39" s="9"/>
      <c r="C39" s="10"/>
      <c r="D39" s="10"/>
      <c r="E39" s="27"/>
      <c r="F39" s="27"/>
      <c r="G39" s="27"/>
      <c r="H39" s="27"/>
      <c r="I39" s="27"/>
      <c r="J39" s="27"/>
      <c r="K39" s="27"/>
      <c r="L39" s="5"/>
      <c r="M39" s="5"/>
    </row>
    <row r="40" spans="1:13" ht="15.6" x14ac:dyDescent="0.3">
      <c r="A40" s="29"/>
      <c r="B40" s="35"/>
      <c r="C40" s="34"/>
      <c r="D40" s="34"/>
      <c r="E40" s="35"/>
      <c r="F40" s="35"/>
      <c r="G40" s="35"/>
      <c r="H40" s="35"/>
      <c r="I40" s="35"/>
      <c r="J40" s="35"/>
      <c r="K40" s="5"/>
      <c r="L40" s="5"/>
      <c r="M40" s="5"/>
    </row>
    <row r="41" spans="1:13" ht="15.6" x14ac:dyDescent="0.3">
      <c r="A41" s="11"/>
      <c r="K41" s="35"/>
      <c r="L41" s="5"/>
      <c r="M41" s="5"/>
    </row>
    <row r="42" spans="1:13" ht="15.6" x14ac:dyDescent="0.3">
      <c r="A42" s="20"/>
      <c r="K42" s="5"/>
      <c r="L42" s="5"/>
      <c r="M42" s="5"/>
    </row>
    <row r="43" spans="1:13" ht="15.6" x14ac:dyDescent="0.3">
      <c r="A43" s="11"/>
      <c r="K43" s="35"/>
      <c r="L43" s="5"/>
      <c r="M43" s="5"/>
    </row>
    <row r="44" spans="1:13" ht="15.6" x14ac:dyDescent="0.3">
      <c r="A44" s="11"/>
      <c r="K44" s="35"/>
      <c r="L44" s="5"/>
      <c r="M44" s="5"/>
    </row>
    <row r="45" spans="1:13" ht="15.6" x14ac:dyDescent="0.3">
      <c r="A45" s="11"/>
      <c r="K45" s="35"/>
      <c r="L45" s="5"/>
      <c r="M45" s="5"/>
    </row>
    <row r="46" spans="1:13" ht="15.6" x14ac:dyDescent="0.3">
      <c r="A46" s="20"/>
      <c r="K46" s="35"/>
      <c r="L46" s="5"/>
      <c r="M46" s="5"/>
    </row>
    <row r="47" spans="1:13" ht="15.6" x14ac:dyDescent="0.3">
      <c r="A47" s="20"/>
      <c r="K47" s="35"/>
      <c r="L47" s="5"/>
      <c r="M47" s="5"/>
    </row>
    <row r="48" spans="1:13" ht="15.6" x14ac:dyDescent="0.3">
      <c r="A48" s="34"/>
      <c r="K48" s="35"/>
      <c r="L48" s="5"/>
      <c r="M48" s="5"/>
    </row>
    <row r="49" spans="1:13" ht="15.6" x14ac:dyDescent="0.3">
      <c r="A49" s="1"/>
      <c r="B49" s="5"/>
      <c r="C49" s="1"/>
      <c r="D49" s="1"/>
      <c r="E49" s="5"/>
      <c r="F49" s="5"/>
      <c r="G49" s="5"/>
      <c r="H49" s="5"/>
      <c r="I49" s="5"/>
      <c r="J49" s="5"/>
      <c r="K49" s="5"/>
      <c r="L49" s="5"/>
      <c r="M49" s="5"/>
    </row>
    <row r="50" spans="1:13" ht="15.6" x14ac:dyDescent="0.3">
      <c r="A50" s="1"/>
      <c r="B50" s="5"/>
      <c r="C50" s="1"/>
      <c r="D50" s="1"/>
      <c r="E50" s="5"/>
      <c r="F50" s="5"/>
      <c r="G50" s="5"/>
      <c r="H50" s="5"/>
      <c r="I50" s="5"/>
      <c r="J50" s="5" t="s">
        <v>92</v>
      </c>
      <c r="K50" s="5" t="s">
        <v>93</v>
      </c>
      <c r="L50" s="5"/>
      <c r="M50" s="5"/>
    </row>
    <row r="51" spans="1:13" ht="15.6" x14ac:dyDescent="0.3">
      <c r="A51" s="1"/>
      <c r="B51" s="5"/>
      <c r="C51" s="1"/>
      <c r="D51" s="1"/>
      <c r="E51" s="5"/>
      <c r="F51" s="5"/>
      <c r="G51" s="5"/>
      <c r="H51" s="5"/>
      <c r="I51" s="5"/>
      <c r="J51" s="5"/>
      <c r="K51" s="5"/>
      <c r="L51" s="5"/>
      <c r="M51" s="5"/>
    </row>
  </sheetData>
  <sortState xmlns:xlrd2="http://schemas.microsoft.com/office/spreadsheetml/2017/richdata2" ref="B2:K51">
    <sortCondition ref="C1:C51"/>
  </sortState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717B-4254-4F66-BFC9-2A8D4AB680A3}">
  <dimension ref="A1:J8"/>
  <sheetViews>
    <sheetView workbookViewId="0">
      <selection activeCell="H12" sqref="H12"/>
    </sheetView>
  </sheetViews>
  <sheetFormatPr defaultRowHeight="15.6" x14ac:dyDescent="0.3"/>
  <cols>
    <col min="1" max="1" width="10.3984375" bestFit="1" customWidth="1"/>
    <col min="5" max="5" width="9.19921875" bestFit="1" customWidth="1"/>
    <col min="6" max="6" width="10.19921875" bestFit="1" customWidth="1"/>
    <col min="8" max="8" width="11.69921875" style="7" bestFit="1" customWidth="1"/>
    <col min="9" max="9" width="10.3984375" bestFit="1" customWidth="1"/>
  </cols>
  <sheetData>
    <row r="1" spans="1:10" x14ac:dyDescent="0.3">
      <c r="A1" s="35"/>
      <c r="B1" s="30"/>
      <c r="C1" s="31"/>
      <c r="D1" s="4"/>
      <c r="E1" s="35"/>
      <c r="F1" s="35"/>
      <c r="G1" s="35"/>
      <c r="H1" s="35"/>
      <c r="I1" s="35"/>
      <c r="J1" s="35"/>
    </row>
    <row r="2" spans="1:10" x14ac:dyDescent="0.3">
      <c r="A2" s="27"/>
      <c r="B2" s="57" t="s">
        <v>136</v>
      </c>
      <c r="C2" s="59" t="s">
        <v>8</v>
      </c>
      <c r="D2" s="60" t="s">
        <v>138</v>
      </c>
      <c r="E2" s="58" t="s">
        <v>129</v>
      </c>
      <c r="F2" s="61" t="s">
        <v>3</v>
      </c>
      <c r="G2" s="62" t="s">
        <v>33</v>
      </c>
      <c r="H2" s="62" t="s">
        <v>137</v>
      </c>
      <c r="I2" s="62" t="s">
        <v>139</v>
      </c>
      <c r="J2" s="27"/>
    </row>
    <row r="3" spans="1:10" x14ac:dyDescent="0.3">
      <c r="A3" s="58" t="s">
        <v>8</v>
      </c>
      <c r="B3" s="63">
        <f t="shared" ref="B3:B8" si="0">SUM(C3:J3)</f>
        <v>25</v>
      </c>
      <c r="C3" s="11">
        <v>5</v>
      </c>
      <c r="D3" s="20">
        <v>5</v>
      </c>
      <c r="E3" s="20">
        <v>5</v>
      </c>
      <c r="F3" s="20">
        <v>5</v>
      </c>
      <c r="G3" s="9"/>
      <c r="H3" s="9">
        <v>5</v>
      </c>
      <c r="I3" s="9"/>
      <c r="J3" s="9"/>
    </row>
    <row r="4" spans="1:10" x14ac:dyDescent="0.3">
      <c r="A4" s="58" t="s">
        <v>91</v>
      </c>
      <c r="B4" s="63">
        <f t="shared" si="0"/>
        <v>20</v>
      </c>
      <c r="C4" s="11">
        <v>4</v>
      </c>
      <c r="D4" s="20">
        <v>4</v>
      </c>
      <c r="E4" s="20">
        <v>4</v>
      </c>
      <c r="F4" s="20">
        <v>4</v>
      </c>
      <c r="G4" s="9"/>
      <c r="H4" s="9">
        <v>4</v>
      </c>
      <c r="I4" s="9"/>
      <c r="J4" s="9"/>
    </row>
    <row r="5" spans="1:10" x14ac:dyDescent="0.3">
      <c r="A5" s="58" t="s">
        <v>90</v>
      </c>
      <c r="B5" s="63">
        <f t="shared" si="0"/>
        <v>6</v>
      </c>
      <c r="C5" s="11">
        <v>1</v>
      </c>
      <c r="D5" s="20">
        <v>1</v>
      </c>
      <c r="E5" s="20">
        <v>1</v>
      </c>
      <c r="F5" s="20">
        <v>1</v>
      </c>
      <c r="G5" s="9"/>
      <c r="H5" s="9">
        <v>2</v>
      </c>
      <c r="I5" s="9"/>
      <c r="J5" s="9"/>
    </row>
    <row r="6" spans="1:10" x14ac:dyDescent="0.3">
      <c r="A6" s="58" t="s">
        <v>33</v>
      </c>
      <c r="B6" s="63">
        <f t="shared" si="0"/>
        <v>13</v>
      </c>
      <c r="C6" s="20">
        <v>3</v>
      </c>
      <c r="D6" s="20">
        <v>2</v>
      </c>
      <c r="E6" s="20">
        <v>2</v>
      </c>
      <c r="F6" s="20">
        <v>3</v>
      </c>
      <c r="G6" s="9"/>
      <c r="H6" s="9">
        <v>3</v>
      </c>
      <c r="I6" s="9"/>
      <c r="J6" s="9"/>
    </row>
    <row r="7" spans="1:10" x14ac:dyDescent="0.3">
      <c r="A7" s="58" t="s">
        <v>3</v>
      </c>
      <c r="B7" s="63">
        <f t="shared" si="0"/>
        <v>11</v>
      </c>
      <c r="C7" s="20">
        <v>2</v>
      </c>
      <c r="D7" s="20">
        <v>3</v>
      </c>
      <c r="E7" s="20">
        <v>3</v>
      </c>
      <c r="F7" s="20">
        <v>2</v>
      </c>
      <c r="G7" s="9"/>
      <c r="H7" s="9">
        <v>1</v>
      </c>
      <c r="I7" s="9"/>
      <c r="J7" s="9"/>
    </row>
    <row r="8" spans="1:10" x14ac:dyDescent="0.3">
      <c r="A8" s="58"/>
      <c r="B8" s="63">
        <f t="shared" si="0"/>
        <v>0</v>
      </c>
      <c r="C8" s="20"/>
      <c r="D8" s="20"/>
      <c r="E8" s="9"/>
      <c r="F8" s="20"/>
      <c r="G8" s="9"/>
      <c r="H8" s="9"/>
      <c r="I8" s="9"/>
      <c r="J8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1.19921875" defaultRowHeight="15" customHeight="1" x14ac:dyDescent="0.3"/>
  <cols>
    <col min="1" max="1" width="3.796875" customWidth="1"/>
    <col min="2" max="2" width="19.796875" customWidth="1"/>
    <col min="3" max="3" width="9.296875" customWidth="1"/>
    <col min="4" max="10" width="6.296875" customWidth="1"/>
    <col min="11" max="21" width="11" customWidth="1"/>
    <col min="22" max="26" width="8" customWidth="1"/>
  </cols>
  <sheetData>
    <row r="1" spans="1:11" ht="15.75" customHeight="1" x14ac:dyDescent="0.3">
      <c r="C1" s="15"/>
      <c r="D1" s="15"/>
      <c r="E1" s="24" t="s">
        <v>94</v>
      </c>
      <c r="F1" s="25"/>
      <c r="G1" s="26"/>
      <c r="H1" s="25"/>
      <c r="I1" s="25"/>
      <c r="J1" s="27"/>
      <c r="K1" s="27"/>
    </row>
    <row r="2" spans="1:11" ht="15.75" customHeight="1" x14ac:dyDescent="0.3">
      <c r="A2" s="27"/>
      <c r="C2" s="27" t="s">
        <v>85</v>
      </c>
      <c r="D2" s="10" t="s">
        <v>86</v>
      </c>
      <c r="E2" s="10"/>
      <c r="F2" s="9"/>
      <c r="G2" s="9"/>
      <c r="H2" s="10"/>
      <c r="I2" s="10"/>
      <c r="J2" s="27" t="s">
        <v>87</v>
      </c>
      <c r="K2" s="27" t="s">
        <v>87</v>
      </c>
    </row>
    <row r="3" spans="1:11" ht="15.75" customHeight="1" x14ac:dyDescent="0.3">
      <c r="A3" s="27"/>
      <c r="B3" s="27" t="s">
        <v>95</v>
      </c>
      <c r="C3" s="10" t="s">
        <v>88</v>
      </c>
      <c r="D3" s="11" t="s">
        <v>96</v>
      </c>
      <c r="E3" s="9"/>
      <c r="F3" s="9"/>
      <c r="G3" s="9"/>
      <c r="H3" s="9"/>
      <c r="I3" s="9"/>
      <c r="J3" s="9"/>
      <c r="K3" s="9"/>
    </row>
    <row r="4" spans="1:11" ht="15.75" customHeight="1" x14ac:dyDescent="0.3">
      <c r="A4" s="11">
        <f t="shared" ref="A4:A35" si="0">RANK(C4,$C$4:$C$35,1)</f>
        <v>1</v>
      </c>
      <c r="B4" s="11" t="s">
        <v>97</v>
      </c>
      <c r="C4" s="11">
        <f t="shared" ref="C4:C35" si="1">AVERAGEA(D4:K4)</f>
        <v>39</v>
      </c>
      <c r="D4" s="9">
        <v>39</v>
      </c>
      <c r="E4" s="11"/>
      <c r="F4" s="11"/>
      <c r="G4" s="11"/>
      <c r="H4" s="11"/>
      <c r="I4" s="11"/>
      <c r="J4" s="11"/>
      <c r="K4" s="11"/>
    </row>
    <row r="5" spans="1:11" ht="15.75" customHeight="1" x14ac:dyDescent="0.3">
      <c r="A5" s="11">
        <f t="shared" si="0"/>
        <v>2</v>
      </c>
      <c r="B5" s="11" t="s">
        <v>98</v>
      </c>
      <c r="C5" s="11">
        <f t="shared" si="1"/>
        <v>41</v>
      </c>
      <c r="D5" s="9">
        <v>41</v>
      </c>
      <c r="E5" s="11"/>
      <c r="F5" s="11"/>
      <c r="G5" s="11"/>
      <c r="H5" s="11"/>
      <c r="I5" s="11"/>
      <c r="J5" s="11"/>
      <c r="K5" s="11"/>
    </row>
    <row r="6" spans="1:11" ht="15.75" customHeight="1" x14ac:dyDescent="0.3">
      <c r="A6" s="11">
        <f t="shared" si="0"/>
        <v>2</v>
      </c>
      <c r="B6" s="11" t="s">
        <v>99</v>
      </c>
      <c r="C6" s="11">
        <f t="shared" si="1"/>
        <v>41</v>
      </c>
      <c r="D6" s="9">
        <v>41</v>
      </c>
      <c r="E6" s="11"/>
      <c r="F6" s="11"/>
      <c r="G6" s="11"/>
      <c r="H6" s="11"/>
      <c r="I6" s="11"/>
      <c r="J6" s="11"/>
      <c r="K6" s="11"/>
    </row>
    <row r="7" spans="1:11" ht="15.75" customHeight="1" x14ac:dyDescent="0.3">
      <c r="A7" s="11">
        <f t="shared" si="0"/>
        <v>4</v>
      </c>
      <c r="B7" s="11" t="s">
        <v>100</v>
      </c>
      <c r="C7" s="11">
        <f t="shared" si="1"/>
        <v>42</v>
      </c>
      <c r="D7" s="9">
        <v>42</v>
      </c>
      <c r="E7" s="11"/>
      <c r="F7" s="11"/>
      <c r="G7" s="11"/>
      <c r="H7" s="11"/>
      <c r="I7" s="11"/>
      <c r="J7" s="11"/>
      <c r="K7" s="11"/>
    </row>
    <row r="8" spans="1:11" ht="15.75" customHeight="1" x14ac:dyDescent="0.3">
      <c r="A8" s="11">
        <f t="shared" si="0"/>
        <v>5</v>
      </c>
      <c r="B8" s="11" t="s">
        <v>101</v>
      </c>
      <c r="C8" s="11">
        <f t="shared" si="1"/>
        <v>44</v>
      </c>
      <c r="D8" s="9">
        <v>44</v>
      </c>
      <c r="E8" s="11"/>
      <c r="F8" s="11"/>
      <c r="G8" s="11"/>
      <c r="H8" s="11"/>
      <c r="I8" s="11"/>
      <c r="J8" s="11"/>
      <c r="K8" s="11"/>
    </row>
    <row r="9" spans="1:11" ht="15.75" customHeight="1" x14ac:dyDescent="0.3">
      <c r="A9" s="11">
        <f t="shared" si="0"/>
        <v>5</v>
      </c>
      <c r="B9" s="11" t="s">
        <v>68</v>
      </c>
      <c r="C9" s="11">
        <f t="shared" si="1"/>
        <v>44</v>
      </c>
      <c r="D9" s="9">
        <v>44</v>
      </c>
      <c r="E9" s="11"/>
      <c r="F9" s="11"/>
      <c r="G9" s="11"/>
      <c r="H9" s="11"/>
      <c r="I9" s="11"/>
      <c r="J9" s="11"/>
      <c r="K9" s="11"/>
    </row>
    <row r="10" spans="1:11" ht="15.75" customHeight="1" x14ac:dyDescent="0.3">
      <c r="A10" s="11">
        <f t="shared" si="0"/>
        <v>7</v>
      </c>
      <c r="B10" s="11" t="s">
        <v>102</v>
      </c>
      <c r="C10" s="11">
        <f t="shared" si="1"/>
        <v>45</v>
      </c>
      <c r="D10" s="9">
        <v>45</v>
      </c>
      <c r="E10" s="11"/>
      <c r="F10" s="11"/>
      <c r="G10" s="11"/>
      <c r="H10" s="11"/>
      <c r="I10" s="11"/>
      <c r="J10" s="11"/>
      <c r="K10" s="11"/>
    </row>
    <row r="11" spans="1:11" ht="15.75" customHeight="1" x14ac:dyDescent="0.3">
      <c r="A11" s="11">
        <f t="shared" si="0"/>
        <v>7</v>
      </c>
      <c r="B11" s="11" t="s">
        <v>103</v>
      </c>
      <c r="C11" s="11">
        <f t="shared" si="1"/>
        <v>45</v>
      </c>
      <c r="D11" s="9">
        <v>45</v>
      </c>
      <c r="E11" s="11"/>
      <c r="F11" s="11"/>
      <c r="G11" s="11"/>
      <c r="H11" s="11"/>
      <c r="I11" s="11"/>
      <c r="J11" s="11"/>
      <c r="K11" s="11"/>
    </row>
    <row r="12" spans="1:11" ht="15.75" customHeight="1" x14ac:dyDescent="0.3">
      <c r="A12" s="11">
        <f t="shared" si="0"/>
        <v>9</v>
      </c>
      <c r="B12" s="11" t="s">
        <v>104</v>
      </c>
      <c r="C12" s="11">
        <f t="shared" si="1"/>
        <v>46</v>
      </c>
      <c r="D12" s="9">
        <v>46</v>
      </c>
      <c r="E12" s="11"/>
      <c r="F12" s="11"/>
      <c r="G12" s="11"/>
      <c r="H12" s="11"/>
      <c r="I12" s="11"/>
      <c r="J12" s="11"/>
      <c r="K12" s="11"/>
    </row>
    <row r="13" spans="1:11" ht="15.75" customHeight="1" x14ac:dyDescent="0.3">
      <c r="A13" s="11">
        <f t="shared" si="0"/>
        <v>9</v>
      </c>
      <c r="B13" s="11" t="s">
        <v>105</v>
      </c>
      <c r="C13" s="11">
        <f t="shared" si="1"/>
        <v>46</v>
      </c>
      <c r="D13" s="9">
        <v>46</v>
      </c>
      <c r="E13" s="11"/>
      <c r="F13" s="11"/>
      <c r="G13" s="11"/>
      <c r="H13" s="11"/>
      <c r="I13" s="11"/>
      <c r="J13" s="11"/>
      <c r="K13" s="11"/>
    </row>
    <row r="14" spans="1:11" ht="15.75" customHeight="1" x14ac:dyDescent="0.3">
      <c r="A14" s="11">
        <f t="shared" si="0"/>
        <v>11</v>
      </c>
      <c r="B14" s="11" t="s">
        <v>106</v>
      </c>
      <c r="C14" s="11">
        <f t="shared" si="1"/>
        <v>47</v>
      </c>
      <c r="D14" s="9">
        <v>47</v>
      </c>
      <c r="E14" s="11"/>
      <c r="F14" s="11"/>
      <c r="G14" s="11"/>
      <c r="H14" s="11"/>
      <c r="I14" s="11"/>
      <c r="J14" s="11"/>
      <c r="K14" s="11"/>
    </row>
    <row r="15" spans="1:11" ht="15.75" customHeight="1" x14ac:dyDescent="0.3">
      <c r="A15" s="11">
        <f t="shared" si="0"/>
        <v>11</v>
      </c>
      <c r="B15" s="11" t="s">
        <v>107</v>
      </c>
      <c r="C15" s="11">
        <f t="shared" si="1"/>
        <v>47</v>
      </c>
      <c r="D15" s="9">
        <v>47</v>
      </c>
      <c r="E15" s="11"/>
      <c r="F15" s="11"/>
      <c r="G15" s="11"/>
      <c r="H15" s="11"/>
      <c r="I15" s="11"/>
      <c r="J15" s="11"/>
      <c r="K15" s="11"/>
    </row>
    <row r="16" spans="1:11" ht="15.75" customHeight="1" x14ac:dyDescent="0.3">
      <c r="A16" s="11">
        <f t="shared" si="0"/>
        <v>11</v>
      </c>
      <c r="B16" s="11" t="s">
        <v>108</v>
      </c>
      <c r="C16" s="11">
        <f t="shared" si="1"/>
        <v>47</v>
      </c>
      <c r="D16" s="9">
        <v>47</v>
      </c>
      <c r="E16" s="11"/>
      <c r="F16" s="11"/>
      <c r="G16" s="11"/>
      <c r="H16" s="11"/>
      <c r="I16" s="11"/>
      <c r="J16" s="11"/>
      <c r="K16" s="11"/>
    </row>
    <row r="17" spans="1:26" ht="15.75" customHeight="1" x14ac:dyDescent="0.3">
      <c r="A17" s="11">
        <f t="shared" si="0"/>
        <v>14</v>
      </c>
      <c r="B17" s="11" t="s">
        <v>109</v>
      </c>
      <c r="C17" s="11">
        <f t="shared" si="1"/>
        <v>49</v>
      </c>
      <c r="D17" s="9">
        <v>49</v>
      </c>
      <c r="E17" s="11"/>
      <c r="F17" s="11"/>
      <c r="G17" s="11"/>
      <c r="H17" s="11"/>
      <c r="I17" s="11"/>
      <c r="J17" s="11"/>
      <c r="K17" s="11"/>
    </row>
    <row r="18" spans="1:26" ht="15.75" customHeight="1" x14ac:dyDescent="0.3">
      <c r="A18" s="11">
        <f t="shared" si="0"/>
        <v>15</v>
      </c>
      <c r="B18" s="11" t="s">
        <v>110</v>
      </c>
      <c r="C18" s="11">
        <f t="shared" si="1"/>
        <v>50</v>
      </c>
      <c r="D18" s="9">
        <v>50</v>
      </c>
      <c r="E18" s="11"/>
      <c r="F18" s="11"/>
      <c r="G18" s="11"/>
      <c r="H18" s="11"/>
      <c r="I18" s="11"/>
      <c r="J18" s="11"/>
      <c r="K18" s="11"/>
    </row>
    <row r="19" spans="1:26" ht="15.75" customHeight="1" x14ac:dyDescent="0.3">
      <c r="A19" s="11">
        <f t="shared" si="0"/>
        <v>15</v>
      </c>
      <c r="B19" s="11" t="s">
        <v>111</v>
      </c>
      <c r="C19" s="11">
        <f t="shared" si="1"/>
        <v>50</v>
      </c>
      <c r="D19" s="9">
        <v>50</v>
      </c>
      <c r="E19" s="11"/>
      <c r="F19" s="11"/>
      <c r="G19" s="11"/>
      <c r="H19" s="11"/>
      <c r="I19" s="11"/>
      <c r="J19" s="11"/>
      <c r="K19" s="11"/>
    </row>
    <row r="20" spans="1:26" ht="15.75" customHeight="1" x14ac:dyDescent="0.3">
      <c r="A20" s="11">
        <f t="shared" si="0"/>
        <v>17</v>
      </c>
      <c r="B20" s="11" t="s">
        <v>112</v>
      </c>
      <c r="C20" s="11">
        <f t="shared" si="1"/>
        <v>51</v>
      </c>
      <c r="D20" s="9">
        <v>51</v>
      </c>
      <c r="E20" s="11"/>
      <c r="F20" s="11"/>
      <c r="G20" s="11"/>
      <c r="H20" s="11"/>
      <c r="I20" s="11"/>
      <c r="J20" s="11"/>
      <c r="K20" s="11"/>
    </row>
    <row r="21" spans="1:26" ht="15.75" customHeight="1" x14ac:dyDescent="0.3">
      <c r="A21" s="11">
        <f t="shared" si="0"/>
        <v>18</v>
      </c>
      <c r="B21" s="11" t="s">
        <v>113</v>
      </c>
      <c r="C21" s="11">
        <f t="shared" si="1"/>
        <v>53</v>
      </c>
      <c r="D21" s="9">
        <v>53</v>
      </c>
      <c r="E21" s="11"/>
      <c r="F21" s="11"/>
      <c r="G21" s="11"/>
      <c r="H21" s="11"/>
      <c r="I21" s="11"/>
      <c r="J21" s="11"/>
      <c r="K21" s="11"/>
    </row>
    <row r="22" spans="1:26" ht="15.75" customHeight="1" x14ac:dyDescent="0.3">
      <c r="A22" s="11">
        <f t="shared" si="0"/>
        <v>19</v>
      </c>
      <c r="B22" s="11" t="s">
        <v>114</v>
      </c>
      <c r="C22" s="11">
        <f t="shared" si="1"/>
        <v>54</v>
      </c>
      <c r="D22" s="9">
        <v>54</v>
      </c>
      <c r="E22" s="11"/>
      <c r="F22" s="11"/>
      <c r="G22" s="11"/>
      <c r="H22" s="11"/>
      <c r="I22" s="11"/>
      <c r="J22" s="11"/>
      <c r="K22" s="11"/>
    </row>
    <row r="23" spans="1:26" ht="15.75" customHeight="1" x14ac:dyDescent="0.3">
      <c r="A23" s="11">
        <f t="shared" si="0"/>
        <v>19</v>
      </c>
      <c r="B23" s="11" t="s">
        <v>115</v>
      </c>
      <c r="C23" s="11">
        <f t="shared" si="1"/>
        <v>54</v>
      </c>
      <c r="D23" s="9">
        <v>54</v>
      </c>
      <c r="E23" s="11"/>
      <c r="F23" s="11"/>
      <c r="G23" s="11"/>
      <c r="H23" s="11"/>
      <c r="I23" s="11"/>
      <c r="J23" s="11"/>
      <c r="K23" s="11"/>
    </row>
    <row r="24" spans="1:26" ht="15.75" customHeight="1" x14ac:dyDescent="0.3">
      <c r="A24" s="11">
        <f t="shared" si="0"/>
        <v>19</v>
      </c>
      <c r="B24" s="11" t="s">
        <v>116</v>
      </c>
      <c r="C24" s="11">
        <f t="shared" si="1"/>
        <v>54</v>
      </c>
      <c r="D24" s="9">
        <v>54</v>
      </c>
      <c r="E24" s="11"/>
      <c r="F24" s="11"/>
      <c r="G24" s="11"/>
      <c r="H24" s="11"/>
      <c r="I24" s="11"/>
      <c r="J24" s="11"/>
      <c r="K24" s="11"/>
    </row>
    <row r="25" spans="1:26" ht="15.75" customHeight="1" x14ac:dyDescent="0.3">
      <c r="A25" s="11">
        <f t="shared" si="0"/>
        <v>22</v>
      </c>
      <c r="B25" s="11" t="s">
        <v>117</v>
      </c>
      <c r="C25" s="11">
        <f t="shared" si="1"/>
        <v>55</v>
      </c>
      <c r="D25" s="9">
        <v>55</v>
      </c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11">
        <f t="shared" si="0"/>
        <v>22</v>
      </c>
      <c r="B26" s="11" t="s">
        <v>118</v>
      </c>
      <c r="C26" s="11">
        <f t="shared" si="1"/>
        <v>55</v>
      </c>
      <c r="D26" s="9">
        <v>55</v>
      </c>
      <c r="E26" s="11"/>
      <c r="F26" s="11"/>
      <c r="G26" s="11"/>
      <c r="H26" s="11"/>
      <c r="I26" s="11"/>
      <c r="J26" s="11"/>
      <c r="K26" s="1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11">
        <f t="shared" si="0"/>
        <v>24</v>
      </c>
      <c r="B27" s="1" t="s">
        <v>119</v>
      </c>
      <c r="C27" s="11">
        <f t="shared" si="1"/>
        <v>58</v>
      </c>
      <c r="D27" s="9">
        <v>58</v>
      </c>
      <c r="E27" s="11"/>
      <c r="F27" s="11"/>
      <c r="G27" s="11"/>
      <c r="H27" s="11"/>
      <c r="I27" s="11"/>
      <c r="J27" s="11"/>
      <c r="K27" s="1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11">
        <f t="shared" si="0"/>
        <v>24</v>
      </c>
      <c r="B28" s="11" t="s">
        <v>120</v>
      </c>
      <c r="C28" s="11">
        <f t="shared" si="1"/>
        <v>58</v>
      </c>
      <c r="D28" s="9">
        <v>58</v>
      </c>
      <c r="E28" s="11"/>
      <c r="F28" s="11"/>
      <c r="G28" s="11"/>
      <c r="H28" s="11"/>
      <c r="I28" s="11"/>
      <c r="J28" s="11"/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11">
        <f t="shared" si="0"/>
        <v>26</v>
      </c>
      <c r="B29" s="11" t="s">
        <v>121</v>
      </c>
      <c r="C29" s="11">
        <f t="shared" si="1"/>
        <v>60</v>
      </c>
      <c r="D29" s="9">
        <v>60</v>
      </c>
      <c r="E29" s="11"/>
      <c r="F29" s="11"/>
      <c r="G29" s="11"/>
      <c r="H29" s="11"/>
      <c r="I29" s="11"/>
      <c r="J29" s="11"/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11">
        <f t="shared" si="0"/>
        <v>26</v>
      </c>
      <c r="B30" s="11" t="s">
        <v>122</v>
      </c>
      <c r="C30" s="11">
        <f t="shared" si="1"/>
        <v>60</v>
      </c>
      <c r="D30" s="9">
        <v>60</v>
      </c>
      <c r="E30" s="11"/>
      <c r="F30" s="11"/>
      <c r="G30" s="11"/>
      <c r="H30" s="11"/>
      <c r="I30" s="11"/>
      <c r="J30" s="11"/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11">
        <f t="shared" si="0"/>
        <v>28</v>
      </c>
      <c r="B31" s="11" t="s">
        <v>123</v>
      </c>
      <c r="C31" s="11">
        <f t="shared" si="1"/>
        <v>61</v>
      </c>
      <c r="D31" s="9">
        <v>61</v>
      </c>
      <c r="E31" s="11"/>
      <c r="F31" s="11"/>
      <c r="G31" s="11"/>
      <c r="H31" s="11"/>
      <c r="I31" s="11"/>
      <c r="J31" s="11"/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11">
        <f t="shared" si="0"/>
        <v>28</v>
      </c>
      <c r="B32" s="11" t="s">
        <v>11</v>
      </c>
      <c r="C32" s="11">
        <f t="shared" si="1"/>
        <v>61</v>
      </c>
      <c r="D32" s="9">
        <v>61</v>
      </c>
      <c r="E32" s="11"/>
      <c r="F32" s="11"/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11">
        <f t="shared" si="0"/>
        <v>30</v>
      </c>
      <c r="B33" s="11" t="s">
        <v>12</v>
      </c>
      <c r="C33" s="11">
        <f t="shared" si="1"/>
        <v>72</v>
      </c>
      <c r="D33" s="9">
        <v>72</v>
      </c>
      <c r="E33" s="11"/>
      <c r="F33" s="11"/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11">
        <f t="shared" si="0"/>
        <v>31</v>
      </c>
      <c r="B34" s="11" t="s">
        <v>124</v>
      </c>
      <c r="C34" s="11">
        <f t="shared" si="1"/>
        <v>82</v>
      </c>
      <c r="D34" s="9">
        <v>82</v>
      </c>
      <c r="E34" s="11"/>
      <c r="F34" s="11"/>
      <c r="G34" s="11"/>
      <c r="H34" s="11"/>
      <c r="I34" s="11"/>
      <c r="J34" s="11"/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11">
        <f t="shared" si="0"/>
        <v>32</v>
      </c>
      <c r="B35" s="11" t="s">
        <v>125</v>
      </c>
      <c r="C35" s="11">
        <f t="shared" si="1"/>
        <v>84</v>
      </c>
      <c r="D35" s="9">
        <v>84</v>
      </c>
      <c r="E35" s="11"/>
      <c r="F35" s="11"/>
      <c r="G35" s="11"/>
      <c r="H35" s="11"/>
      <c r="I35" s="11"/>
      <c r="J35" s="11"/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1"/>
      <c r="B37" s="9"/>
      <c r="C37" s="33" t="s">
        <v>89</v>
      </c>
      <c r="D37" s="11"/>
      <c r="E37" s="9"/>
      <c r="F37" s="9"/>
      <c r="G37" s="9"/>
      <c r="H37" s="9"/>
      <c r="I37" s="9"/>
    </row>
    <row r="38" spans="1:26" ht="15.75" customHeight="1" x14ac:dyDescent="0.3">
      <c r="A38" s="11"/>
      <c r="B38" s="27" t="s">
        <v>43</v>
      </c>
      <c r="C38" s="1"/>
      <c r="D38" s="32" t="s">
        <v>86</v>
      </c>
      <c r="E38" s="32"/>
      <c r="F38" s="27"/>
      <c r="G38" s="27"/>
      <c r="H38" s="27"/>
      <c r="I38" s="27" t="s">
        <v>87</v>
      </c>
    </row>
    <row r="39" spans="1:26" ht="15.75" customHeight="1" x14ac:dyDescent="0.3">
      <c r="A39" s="11"/>
      <c r="B39" s="10" t="s">
        <v>16</v>
      </c>
      <c r="C39" s="10">
        <f t="shared" ref="C39:C45" si="2">SUM(D39:H39)</f>
        <v>1</v>
      </c>
      <c r="D39" s="11">
        <v>1</v>
      </c>
      <c r="E39" s="11"/>
      <c r="F39" s="11"/>
      <c r="G39" s="11"/>
      <c r="H39" s="11"/>
      <c r="I39" s="9"/>
    </row>
    <row r="40" spans="1:26" ht="15.75" customHeight="1" x14ac:dyDescent="0.3">
      <c r="A40" s="11"/>
      <c r="B40" s="10" t="s">
        <v>126</v>
      </c>
      <c r="C40" s="10">
        <f t="shared" si="2"/>
        <v>2</v>
      </c>
      <c r="D40" s="11">
        <v>2</v>
      </c>
      <c r="E40" s="11"/>
      <c r="F40" s="11"/>
      <c r="G40" s="11"/>
      <c r="H40" s="11"/>
      <c r="I40" s="9"/>
    </row>
    <row r="41" spans="1:26" ht="15.75" customHeight="1" x14ac:dyDescent="0.3">
      <c r="A41" s="11"/>
      <c r="B41" s="10" t="s">
        <v>33</v>
      </c>
      <c r="C41" s="10">
        <f t="shared" si="2"/>
        <v>3</v>
      </c>
      <c r="D41" s="11">
        <v>3</v>
      </c>
      <c r="E41" s="11"/>
      <c r="F41" s="11"/>
      <c r="G41" s="11"/>
      <c r="H41" s="11"/>
      <c r="I41" s="9"/>
    </row>
    <row r="42" spans="1:26" ht="15.75" customHeight="1" x14ac:dyDescent="0.3">
      <c r="A42" s="11"/>
      <c r="B42" s="10" t="s">
        <v>22</v>
      </c>
      <c r="C42" s="10">
        <f t="shared" si="2"/>
        <v>4</v>
      </c>
      <c r="D42" s="11">
        <v>4</v>
      </c>
      <c r="E42" s="11"/>
      <c r="F42" s="11"/>
      <c r="G42" s="11"/>
      <c r="H42" s="11"/>
      <c r="I42" s="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11"/>
      <c r="B43" s="10" t="s">
        <v>3</v>
      </c>
      <c r="C43" s="10">
        <f t="shared" si="2"/>
        <v>5</v>
      </c>
      <c r="D43" s="11">
        <v>5</v>
      </c>
      <c r="E43" s="11"/>
      <c r="F43" s="11"/>
      <c r="G43" s="11"/>
      <c r="H43" s="11"/>
      <c r="I43" s="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11"/>
      <c r="B44" s="10" t="s">
        <v>8</v>
      </c>
      <c r="C44" s="10">
        <f t="shared" si="2"/>
        <v>6</v>
      </c>
      <c r="D44" s="11">
        <v>6</v>
      </c>
      <c r="E44" s="11"/>
      <c r="F44" s="11"/>
      <c r="G44" s="11"/>
      <c r="H44" s="11"/>
      <c r="I44" s="9"/>
    </row>
    <row r="45" spans="1:26" ht="15.75" customHeight="1" x14ac:dyDescent="0.3">
      <c r="A45" s="11"/>
      <c r="B45" s="10" t="s">
        <v>127</v>
      </c>
      <c r="C45" s="10">
        <f t="shared" si="2"/>
        <v>7</v>
      </c>
      <c r="D45" s="11">
        <v>7</v>
      </c>
      <c r="E45" s="11"/>
      <c r="F45" s="11"/>
      <c r="G45" s="11"/>
      <c r="H45" s="11"/>
      <c r="I45" s="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1"/>
      <c r="C46" s="1"/>
      <c r="D46" s="1"/>
      <c r="I46" s="5"/>
    </row>
    <row r="47" spans="1:26" ht="15.75" customHeight="1" x14ac:dyDescent="0.3">
      <c r="A47" s="1"/>
      <c r="C47" s="1"/>
      <c r="D47" s="1"/>
      <c r="I47" s="5"/>
      <c r="J47" s="17" t="s">
        <v>92</v>
      </c>
      <c r="K47" s="17" t="s">
        <v>93</v>
      </c>
    </row>
    <row r="48" spans="1:26" ht="15.75" customHeight="1" x14ac:dyDescent="0.3">
      <c r="I48" s="5"/>
    </row>
    <row r="49" spans="9:9" ht="15.75" customHeight="1" x14ac:dyDescent="0.3">
      <c r="I49" s="5"/>
    </row>
    <row r="50" spans="9:9" ht="15.75" customHeight="1" x14ac:dyDescent="0.3">
      <c r="I50" s="5"/>
    </row>
    <row r="51" spans="9:9" ht="15.75" customHeight="1" x14ac:dyDescent="0.3">
      <c r="I51" s="5"/>
    </row>
    <row r="52" spans="9:9" ht="15.75" customHeight="1" x14ac:dyDescent="0.3">
      <c r="I52" s="5"/>
    </row>
    <row r="53" spans="9:9" ht="15.75" customHeight="1" x14ac:dyDescent="0.3">
      <c r="I53" s="5"/>
    </row>
    <row r="54" spans="9:9" ht="15.75" customHeight="1" x14ac:dyDescent="0.3">
      <c r="I54" s="5"/>
    </row>
    <row r="55" spans="9:9" ht="15.75" customHeight="1" x14ac:dyDescent="0.3">
      <c r="I55" s="5"/>
    </row>
    <row r="56" spans="9:9" ht="15.75" customHeight="1" x14ac:dyDescent="0.3">
      <c r="I56" s="5"/>
    </row>
    <row r="57" spans="9:9" ht="15.75" customHeight="1" x14ac:dyDescent="0.3">
      <c r="I57" s="5"/>
    </row>
    <row r="58" spans="9:9" ht="15.75" customHeight="1" x14ac:dyDescent="0.3">
      <c r="I58" s="5"/>
    </row>
    <row r="59" spans="9:9" ht="15.75" customHeight="1" x14ac:dyDescent="0.3">
      <c r="I59" s="5"/>
    </row>
    <row r="60" spans="9:9" ht="15.75" customHeight="1" x14ac:dyDescent="0.3">
      <c r="I60" s="5"/>
    </row>
    <row r="61" spans="9:9" ht="15.75" customHeight="1" x14ac:dyDescent="0.3">
      <c r="I61" s="5"/>
    </row>
    <row r="62" spans="9:9" ht="15.75" customHeight="1" x14ac:dyDescent="0.3">
      <c r="I62" s="5"/>
    </row>
    <row r="63" spans="9:9" ht="15.75" customHeight="1" x14ac:dyDescent="0.3">
      <c r="I63" s="5"/>
    </row>
    <row r="64" spans="9:9" ht="15.75" customHeight="1" x14ac:dyDescent="0.3">
      <c r="I64" s="5"/>
    </row>
    <row r="65" spans="9:9" ht="15.75" customHeight="1" x14ac:dyDescent="0.3">
      <c r="I65" s="5"/>
    </row>
    <row r="66" spans="9:9" ht="15.75" customHeight="1" x14ac:dyDescent="0.3">
      <c r="I66" s="5"/>
    </row>
    <row r="67" spans="9:9" ht="15.75" customHeight="1" x14ac:dyDescent="0.3">
      <c r="I67" s="5"/>
    </row>
    <row r="68" spans="9:9" ht="15.75" customHeight="1" x14ac:dyDescent="0.3">
      <c r="I68" s="5"/>
    </row>
    <row r="69" spans="9:9" ht="15.75" customHeight="1" x14ac:dyDescent="0.3">
      <c r="I69" s="5"/>
    </row>
    <row r="70" spans="9:9" ht="15.75" customHeight="1" x14ac:dyDescent="0.3">
      <c r="I70" s="5"/>
    </row>
    <row r="71" spans="9:9" ht="15.75" customHeight="1" x14ac:dyDescent="0.3">
      <c r="I71" s="5"/>
    </row>
    <row r="72" spans="9:9" ht="15.75" customHeight="1" x14ac:dyDescent="0.3">
      <c r="I72" s="5"/>
    </row>
    <row r="73" spans="9:9" ht="15.75" customHeight="1" x14ac:dyDescent="0.3">
      <c r="I73" s="5"/>
    </row>
    <row r="74" spans="9:9" ht="15.75" customHeight="1" x14ac:dyDescent="0.3">
      <c r="I74" s="5"/>
    </row>
    <row r="75" spans="9:9" ht="15.75" customHeight="1" x14ac:dyDescent="0.3">
      <c r="I75" s="5"/>
    </row>
    <row r="76" spans="9:9" ht="15.75" customHeight="1" x14ac:dyDescent="0.3">
      <c r="I76" s="5"/>
    </row>
    <row r="77" spans="9:9" ht="15.75" customHeight="1" x14ac:dyDescent="0.3">
      <c r="I77" s="5"/>
    </row>
    <row r="78" spans="9:9" ht="15.75" customHeight="1" x14ac:dyDescent="0.3">
      <c r="I78" s="5"/>
    </row>
    <row r="79" spans="9:9" ht="15.75" customHeight="1" x14ac:dyDescent="0.3">
      <c r="I79" s="5"/>
    </row>
    <row r="80" spans="9:9" ht="15.75" customHeight="1" x14ac:dyDescent="0.3">
      <c r="I80" s="5"/>
    </row>
    <row r="81" spans="9:9" ht="15.75" customHeight="1" x14ac:dyDescent="0.3">
      <c r="I81" s="5"/>
    </row>
    <row r="82" spans="9:9" ht="15.75" customHeight="1" x14ac:dyDescent="0.3">
      <c r="I82" s="5"/>
    </row>
    <row r="83" spans="9:9" ht="15.75" customHeight="1" x14ac:dyDescent="0.3">
      <c r="I83" s="5"/>
    </row>
    <row r="84" spans="9:9" ht="15.75" customHeight="1" x14ac:dyDescent="0.3">
      <c r="I84" s="5"/>
    </row>
    <row r="85" spans="9:9" ht="15.75" customHeight="1" x14ac:dyDescent="0.3">
      <c r="I85" s="5"/>
    </row>
    <row r="86" spans="9:9" ht="15.75" customHeight="1" x14ac:dyDescent="0.3">
      <c r="I86" s="5"/>
    </row>
    <row r="87" spans="9:9" ht="15.75" customHeight="1" x14ac:dyDescent="0.3">
      <c r="I87" s="5"/>
    </row>
    <row r="88" spans="9:9" ht="15.75" customHeight="1" x14ac:dyDescent="0.3">
      <c r="I88" s="5"/>
    </row>
    <row r="89" spans="9:9" ht="15.75" customHeight="1" x14ac:dyDescent="0.3">
      <c r="I89" s="5"/>
    </row>
    <row r="90" spans="9:9" ht="15.75" customHeight="1" x14ac:dyDescent="0.3">
      <c r="I90" s="5"/>
    </row>
    <row r="91" spans="9:9" ht="15.75" customHeight="1" x14ac:dyDescent="0.3">
      <c r="I91" s="5"/>
    </row>
    <row r="92" spans="9:9" ht="15.75" customHeight="1" x14ac:dyDescent="0.3">
      <c r="I92" s="5"/>
    </row>
    <row r="93" spans="9:9" ht="15.75" customHeight="1" x14ac:dyDescent="0.3">
      <c r="I93" s="5"/>
    </row>
    <row r="94" spans="9:9" ht="15.75" customHeight="1" x14ac:dyDescent="0.3">
      <c r="I94" s="5"/>
    </row>
    <row r="95" spans="9:9" ht="15.75" customHeight="1" x14ac:dyDescent="0.3">
      <c r="I95" s="5"/>
    </row>
    <row r="96" spans="9:9" ht="15.75" customHeight="1" x14ac:dyDescent="0.3">
      <c r="I96" s="5"/>
    </row>
    <row r="97" spans="9:9" ht="15.75" customHeight="1" x14ac:dyDescent="0.3">
      <c r="I97" s="5"/>
    </row>
    <row r="98" spans="9:9" ht="15.75" customHeight="1" x14ac:dyDescent="0.3">
      <c r="I98" s="5"/>
    </row>
    <row r="99" spans="9:9" ht="15.75" customHeight="1" x14ac:dyDescent="0.3">
      <c r="I99" s="5"/>
    </row>
    <row r="100" spans="9:9" ht="15.75" customHeight="1" x14ac:dyDescent="0.3">
      <c r="I100" s="5"/>
    </row>
    <row r="101" spans="9:9" ht="15.75" customHeight="1" x14ac:dyDescent="0.3">
      <c r="I101" s="5"/>
    </row>
    <row r="102" spans="9:9" ht="15.75" customHeight="1" x14ac:dyDescent="0.3">
      <c r="I102" s="5"/>
    </row>
    <row r="103" spans="9:9" ht="15.75" customHeight="1" x14ac:dyDescent="0.3">
      <c r="I103" s="5"/>
    </row>
    <row r="104" spans="9:9" ht="15.75" customHeight="1" x14ac:dyDescent="0.3">
      <c r="I104" s="5"/>
    </row>
    <row r="105" spans="9:9" ht="15.75" customHeight="1" x14ac:dyDescent="0.3">
      <c r="I105" s="5"/>
    </row>
    <row r="106" spans="9:9" ht="15.75" customHeight="1" x14ac:dyDescent="0.3">
      <c r="I106" s="5"/>
    </row>
    <row r="107" spans="9:9" ht="15.75" customHeight="1" x14ac:dyDescent="0.3">
      <c r="I107" s="5"/>
    </row>
    <row r="108" spans="9:9" ht="15.75" customHeight="1" x14ac:dyDescent="0.3">
      <c r="I108" s="5"/>
    </row>
    <row r="109" spans="9:9" ht="15.75" customHeight="1" x14ac:dyDescent="0.3">
      <c r="I109" s="5"/>
    </row>
    <row r="110" spans="9:9" ht="15.75" customHeight="1" x14ac:dyDescent="0.3">
      <c r="I110" s="5"/>
    </row>
    <row r="111" spans="9:9" ht="15.75" customHeight="1" x14ac:dyDescent="0.3">
      <c r="I111" s="5"/>
    </row>
    <row r="112" spans="9:9" ht="15.75" customHeight="1" x14ac:dyDescent="0.3">
      <c r="I112" s="5"/>
    </row>
    <row r="113" spans="9:9" ht="15.75" customHeight="1" x14ac:dyDescent="0.3">
      <c r="I113" s="5"/>
    </row>
    <row r="114" spans="9:9" ht="15.75" customHeight="1" x14ac:dyDescent="0.3">
      <c r="I114" s="5"/>
    </row>
    <row r="115" spans="9:9" ht="15.75" customHeight="1" x14ac:dyDescent="0.3">
      <c r="I115" s="5"/>
    </row>
    <row r="116" spans="9:9" ht="15.75" customHeight="1" x14ac:dyDescent="0.3">
      <c r="I116" s="5"/>
    </row>
    <row r="117" spans="9:9" ht="15.75" customHeight="1" x14ac:dyDescent="0.3">
      <c r="I117" s="5"/>
    </row>
    <row r="118" spans="9:9" ht="15.75" customHeight="1" x14ac:dyDescent="0.3">
      <c r="I118" s="5"/>
    </row>
    <row r="119" spans="9:9" ht="15.75" customHeight="1" x14ac:dyDescent="0.3">
      <c r="I119" s="5"/>
    </row>
    <row r="120" spans="9:9" ht="15.75" customHeight="1" x14ac:dyDescent="0.3">
      <c r="I120" s="5"/>
    </row>
    <row r="121" spans="9:9" ht="15.75" customHeight="1" x14ac:dyDescent="0.3">
      <c r="I121" s="5"/>
    </row>
    <row r="122" spans="9:9" ht="15.75" customHeight="1" x14ac:dyDescent="0.3">
      <c r="I122" s="5"/>
    </row>
    <row r="123" spans="9:9" ht="15.75" customHeight="1" x14ac:dyDescent="0.3">
      <c r="I123" s="5"/>
    </row>
    <row r="124" spans="9:9" ht="15.75" customHeight="1" x14ac:dyDescent="0.3">
      <c r="I124" s="5"/>
    </row>
    <row r="125" spans="9:9" ht="15.75" customHeight="1" x14ac:dyDescent="0.3">
      <c r="I125" s="5"/>
    </row>
    <row r="126" spans="9:9" ht="15.75" customHeight="1" x14ac:dyDescent="0.3">
      <c r="I126" s="5"/>
    </row>
    <row r="127" spans="9:9" ht="15.75" customHeight="1" x14ac:dyDescent="0.3">
      <c r="I127" s="5"/>
    </row>
    <row r="128" spans="9:9" ht="15.75" customHeight="1" x14ac:dyDescent="0.3">
      <c r="I128" s="5"/>
    </row>
    <row r="129" spans="9:9" ht="15.75" customHeight="1" x14ac:dyDescent="0.3">
      <c r="I129" s="5"/>
    </row>
    <row r="130" spans="9:9" ht="15.75" customHeight="1" x14ac:dyDescent="0.3">
      <c r="I130" s="5"/>
    </row>
    <row r="131" spans="9:9" ht="15.75" customHeight="1" x14ac:dyDescent="0.3">
      <c r="I131" s="5"/>
    </row>
    <row r="132" spans="9:9" ht="15.75" customHeight="1" x14ac:dyDescent="0.3">
      <c r="I132" s="5"/>
    </row>
    <row r="133" spans="9:9" ht="15.75" customHeight="1" x14ac:dyDescent="0.3">
      <c r="I133" s="5"/>
    </row>
    <row r="134" spans="9:9" ht="15.75" customHeight="1" x14ac:dyDescent="0.3">
      <c r="I134" s="5"/>
    </row>
    <row r="135" spans="9:9" ht="15.75" customHeight="1" x14ac:dyDescent="0.3">
      <c r="I135" s="5"/>
    </row>
    <row r="136" spans="9:9" ht="15.75" customHeight="1" x14ac:dyDescent="0.3">
      <c r="I136" s="5"/>
    </row>
    <row r="137" spans="9:9" ht="15.75" customHeight="1" x14ac:dyDescent="0.3">
      <c r="I137" s="5"/>
    </row>
    <row r="138" spans="9:9" ht="15.75" customHeight="1" x14ac:dyDescent="0.3">
      <c r="I138" s="5"/>
    </row>
    <row r="139" spans="9:9" ht="15.75" customHeight="1" x14ac:dyDescent="0.3">
      <c r="I139" s="5"/>
    </row>
    <row r="140" spans="9:9" ht="15.75" customHeight="1" x14ac:dyDescent="0.3">
      <c r="I140" s="5"/>
    </row>
    <row r="141" spans="9:9" ht="15.75" customHeight="1" x14ac:dyDescent="0.3">
      <c r="I141" s="5"/>
    </row>
    <row r="142" spans="9:9" ht="15.75" customHeight="1" x14ac:dyDescent="0.3">
      <c r="I142" s="5"/>
    </row>
    <row r="143" spans="9:9" ht="15.75" customHeight="1" x14ac:dyDescent="0.3">
      <c r="I143" s="5"/>
    </row>
    <row r="144" spans="9:9" ht="15.75" customHeight="1" x14ac:dyDescent="0.3">
      <c r="I144" s="5"/>
    </row>
    <row r="145" spans="9:9" ht="15.75" customHeight="1" x14ac:dyDescent="0.3">
      <c r="I145" s="5"/>
    </row>
    <row r="146" spans="9:9" ht="15.75" customHeight="1" x14ac:dyDescent="0.3">
      <c r="I146" s="5"/>
    </row>
    <row r="147" spans="9:9" ht="15.75" customHeight="1" x14ac:dyDescent="0.3">
      <c r="I147" s="5"/>
    </row>
    <row r="148" spans="9:9" ht="15.75" customHeight="1" x14ac:dyDescent="0.3">
      <c r="I148" s="5"/>
    </row>
    <row r="149" spans="9:9" ht="15.75" customHeight="1" x14ac:dyDescent="0.3">
      <c r="I149" s="5"/>
    </row>
    <row r="150" spans="9:9" ht="15.75" customHeight="1" x14ac:dyDescent="0.3">
      <c r="I150" s="5"/>
    </row>
    <row r="151" spans="9:9" ht="15.75" customHeight="1" x14ac:dyDescent="0.3">
      <c r="I151" s="5"/>
    </row>
    <row r="152" spans="9:9" ht="15.75" customHeight="1" x14ac:dyDescent="0.3">
      <c r="I152" s="5"/>
    </row>
    <row r="153" spans="9:9" ht="15.75" customHeight="1" x14ac:dyDescent="0.3">
      <c r="I153" s="5"/>
    </row>
    <row r="154" spans="9:9" ht="15.75" customHeight="1" x14ac:dyDescent="0.3">
      <c r="I154" s="5"/>
    </row>
    <row r="155" spans="9:9" ht="15.75" customHeight="1" x14ac:dyDescent="0.3">
      <c r="I155" s="5"/>
    </row>
    <row r="156" spans="9:9" ht="15.75" customHeight="1" x14ac:dyDescent="0.3">
      <c r="I156" s="5"/>
    </row>
    <row r="157" spans="9:9" ht="15.75" customHeight="1" x14ac:dyDescent="0.3">
      <c r="I157" s="5"/>
    </row>
    <row r="158" spans="9:9" ht="15.75" customHeight="1" x14ac:dyDescent="0.3">
      <c r="I158" s="5"/>
    </row>
    <row r="159" spans="9:9" ht="15.75" customHeight="1" x14ac:dyDescent="0.3">
      <c r="I159" s="5"/>
    </row>
    <row r="160" spans="9:9" ht="15.75" customHeight="1" x14ac:dyDescent="0.3">
      <c r="I160" s="5"/>
    </row>
    <row r="161" spans="9:9" ht="15.75" customHeight="1" x14ac:dyDescent="0.3">
      <c r="I161" s="5"/>
    </row>
    <row r="162" spans="9:9" ht="15.75" customHeight="1" x14ac:dyDescent="0.3">
      <c r="I162" s="5"/>
    </row>
    <row r="163" spans="9:9" ht="15.75" customHeight="1" x14ac:dyDescent="0.3">
      <c r="I163" s="5"/>
    </row>
    <row r="164" spans="9:9" ht="15.75" customHeight="1" x14ac:dyDescent="0.3">
      <c r="I164" s="5"/>
    </row>
    <row r="165" spans="9:9" ht="15.75" customHeight="1" x14ac:dyDescent="0.3">
      <c r="I165" s="5"/>
    </row>
    <row r="166" spans="9:9" ht="15.75" customHeight="1" x14ac:dyDescent="0.3">
      <c r="I166" s="5"/>
    </row>
    <row r="167" spans="9:9" ht="15.75" customHeight="1" x14ac:dyDescent="0.3">
      <c r="I167" s="5"/>
    </row>
    <row r="168" spans="9:9" ht="15.75" customHeight="1" x14ac:dyDescent="0.3">
      <c r="I168" s="5"/>
    </row>
    <row r="169" spans="9:9" ht="15.75" customHeight="1" x14ac:dyDescent="0.3">
      <c r="I169" s="5"/>
    </row>
    <row r="170" spans="9:9" ht="15.75" customHeight="1" x14ac:dyDescent="0.3">
      <c r="I170" s="5"/>
    </row>
    <row r="171" spans="9:9" ht="15.75" customHeight="1" x14ac:dyDescent="0.3">
      <c r="I171" s="5"/>
    </row>
    <row r="172" spans="9:9" ht="15.75" customHeight="1" x14ac:dyDescent="0.3">
      <c r="I172" s="5"/>
    </row>
    <row r="173" spans="9:9" ht="15.75" customHeight="1" x14ac:dyDescent="0.3">
      <c r="I173" s="5"/>
    </row>
    <row r="174" spans="9:9" ht="15.75" customHeight="1" x14ac:dyDescent="0.3">
      <c r="I174" s="5"/>
    </row>
    <row r="175" spans="9:9" ht="15.75" customHeight="1" x14ac:dyDescent="0.3">
      <c r="I175" s="5"/>
    </row>
    <row r="176" spans="9:9" ht="15.75" customHeight="1" x14ac:dyDescent="0.3">
      <c r="I176" s="5"/>
    </row>
    <row r="177" spans="9:9" ht="15.75" customHeight="1" x14ac:dyDescent="0.3">
      <c r="I177" s="5"/>
    </row>
    <row r="178" spans="9:9" ht="15.75" customHeight="1" x14ac:dyDescent="0.3">
      <c r="I178" s="5"/>
    </row>
    <row r="179" spans="9:9" ht="15.75" customHeight="1" x14ac:dyDescent="0.3">
      <c r="I179" s="5"/>
    </row>
    <row r="180" spans="9:9" ht="15.75" customHeight="1" x14ac:dyDescent="0.3">
      <c r="I180" s="5"/>
    </row>
    <row r="181" spans="9:9" ht="15.75" customHeight="1" x14ac:dyDescent="0.3">
      <c r="I181" s="5"/>
    </row>
    <row r="182" spans="9:9" ht="15.75" customHeight="1" x14ac:dyDescent="0.3">
      <c r="I182" s="5"/>
    </row>
    <row r="183" spans="9:9" ht="15.75" customHeight="1" x14ac:dyDescent="0.3">
      <c r="I183" s="5"/>
    </row>
    <row r="184" spans="9:9" ht="15.75" customHeight="1" x14ac:dyDescent="0.3">
      <c r="I184" s="5"/>
    </row>
    <row r="185" spans="9:9" ht="15.75" customHeight="1" x14ac:dyDescent="0.3">
      <c r="I185" s="5"/>
    </row>
    <row r="186" spans="9:9" ht="15.75" customHeight="1" x14ac:dyDescent="0.3">
      <c r="I186" s="5"/>
    </row>
    <row r="187" spans="9:9" ht="15.75" customHeight="1" x14ac:dyDescent="0.3">
      <c r="I187" s="5"/>
    </row>
    <row r="188" spans="9:9" ht="15.75" customHeight="1" x14ac:dyDescent="0.3">
      <c r="I188" s="5"/>
    </row>
    <row r="189" spans="9:9" ht="15.75" customHeight="1" x14ac:dyDescent="0.3">
      <c r="I189" s="5"/>
    </row>
    <row r="190" spans="9:9" ht="15.75" customHeight="1" x14ac:dyDescent="0.3">
      <c r="I190" s="5"/>
    </row>
    <row r="191" spans="9:9" ht="15.75" customHeight="1" x14ac:dyDescent="0.3">
      <c r="I191" s="5"/>
    </row>
    <row r="192" spans="9:9" ht="15.75" customHeight="1" x14ac:dyDescent="0.3">
      <c r="I192" s="5"/>
    </row>
    <row r="193" spans="9:9" ht="15.75" customHeight="1" x14ac:dyDescent="0.3">
      <c r="I193" s="5"/>
    </row>
    <row r="194" spans="9:9" ht="15.75" customHeight="1" x14ac:dyDescent="0.3">
      <c r="I194" s="5"/>
    </row>
    <row r="195" spans="9:9" ht="15.75" customHeight="1" x14ac:dyDescent="0.3">
      <c r="I195" s="5"/>
    </row>
    <row r="196" spans="9:9" ht="15.75" customHeight="1" x14ac:dyDescent="0.3">
      <c r="I196" s="5"/>
    </row>
    <row r="197" spans="9:9" ht="15.75" customHeight="1" x14ac:dyDescent="0.3">
      <c r="I197" s="5"/>
    </row>
    <row r="198" spans="9:9" ht="15.75" customHeight="1" x14ac:dyDescent="0.3">
      <c r="I198" s="5"/>
    </row>
    <row r="199" spans="9:9" ht="15.75" customHeight="1" x14ac:dyDescent="0.3">
      <c r="I199" s="5"/>
    </row>
    <row r="200" spans="9:9" ht="15.75" customHeight="1" x14ac:dyDescent="0.3">
      <c r="I200" s="5"/>
    </row>
    <row r="201" spans="9:9" ht="15.75" customHeight="1" x14ac:dyDescent="0.3">
      <c r="I201" s="5"/>
    </row>
    <row r="202" spans="9:9" ht="15.75" customHeight="1" x14ac:dyDescent="0.3">
      <c r="I202" s="5"/>
    </row>
    <row r="203" spans="9:9" ht="15.75" customHeight="1" x14ac:dyDescent="0.3">
      <c r="I203" s="5"/>
    </row>
    <row r="204" spans="9:9" ht="15.75" customHeight="1" x14ac:dyDescent="0.3">
      <c r="I204" s="5"/>
    </row>
    <row r="205" spans="9:9" ht="15.75" customHeight="1" x14ac:dyDescent="0.3">
      <c r="I205" s="5"/>
    </row>
    <row r="206" spans="9:9" ht="15.75" customHeight="1" x14ac:dyDescent="0.3">
      <c r="I206" s="5"/>
    </row>
    <row r="207" spans="9:9" ht="15.75" customHeight="1" x14ac:dyDescent="0.3">
      <c r="I207" s="5"/>
    </row>
    <row r="208" spans="9:9" ht="15.75" customHeight="1" x14ac:dyDescent="0.3">
      <c r="I208" s="5"/>
    </row>
    <row r="209" spans="9:9" ht="15.75" customHeight="1" x14ac:dyDescent="0.3">
      <c r="I209" s="5"/>
    </row>
    <row r="210" spans="9:9" ht="15.75" customHeight="1" x14ac:dyDescent="0.3">
      <c r="I210" s="5"/>
    </row>
    <row r="211" spans="9:9" ht="15.75" customHeight="1" x14ac:dyDescent="0.3">
      <c r="I211" s="5"/>
    </row>
    <row r="212" spans="9:9" ht="15.75" customHeight="1" x14ac:dyDescent="0.3">
      <c r="I212" s="5"/>
    </row>
    <row r="213" spans="9:9" ht="15.75" customHeight="1" x14ac:dyDescent="0.3">
      <c r="I213" s="5"/>
    </row>
    <row r="214" spans="9:9" ht="15.75" customHeight="1" x14ac:dyDescent="0.3">
      <c r="I214" s="5"/>
    </row>
    <row r="215" spans="9:9" ht="15.75" customHeight="1" x14ac:dyDescent="0.3">
      <c r="I215" s="5"/>
    </row>
    <row r="216" spans="9:9" ht="15.75" customHeight="1" x14ac:dyDescent="0.3">
      <c r="I216" s="5"/>
    </row>
    <row r="217" spans="9:9" ht="15.75" customHeight="1" x14ac:dyDescent="0.3">
      <c r="I217" s="5"/>
    </row>
    <row r="218" spans="9:9" ht="15.75" customHeight="1" x14ac:dyDescent="0.3">
      <c r="I218" s="5"/>
    </row>
    <row r="219" spans="9:9" ht="15.75" customHeight="1" x14ac:dyDescent="0.3">
      <c r="I219" s="5"/>
    </row>
    <row r="220" spans="9:9" ht="15.75" customHeight="1" x14ac:dyDescent="0.3">
      <c r="I220" s="5"/>
    </row>
    <row r="221" spans="9:9" ht="15.75" customHeight="1" x14ac:dyDescent="0.3">
      <c r="I221" s="5"/>
    </row>
    <row r="222" spans="9:9" ht="15.75" customHeight="1" x14ac:dyDescent="0.3">
      <c r="I222" s="5"/>
    </row>
    <row r="223" spans="9:9" ht="15.75" customHeight="1" x14ac:dyDescent="0.3">
      <c r="I223" s="5"/>
    </row>
    <row r="224" spans="9:9" ht="15.75" customHeight="1" x14ac:dyDescent="0.3">
      <c r="I224" s="5"/>
    </row>
    <row r="225" spans="9:9" ht="15.75" customHeight="1" x14ac:dyDescent="0.3">
      <c r="I225" s="5"/>
    </row>
    <row r="226" spans="9:9" ht="15.75" customHeight="1" x14ac:dyDescent="0.3">
      <c r="I226" s="5"/>
    </row>
    <row r="227" spans="9:9" ht="15.75" customHeight="1" x14ac:dyDescent="0.3">
      <c r="I227" s="5"/>
    </row>
    <row r="228" spans="9:9" ht="15.75" customHeight="1" x14ac:dyDescent="0.3">
      <c r="I228" s="5"/>
    </row>
    <row r="229" spans="9:9" ht="15.75" customHeight="1" x14ac:dyDescent="0.3">
      <c r="I229" s="5"/>
    </row>
    <row r="230" spans="9:9" ht="15.75" customHeight="1" x14ac:dyDescent="0.3">
      <c r="I230" s="5"/>
    </row>
    <row r="231" spans="9:9" ht="15.75" customHeight="1" x14ac:dyDescent="0.3">
      <c r="I231" s="5"/>
    </row>
    <row r="232" spans="9:9" ht="15.75" customHeight="1" x14ac:dyDescent="0.3">
      <c r="I232" s="5"/>
    </row>
    <row r="233" spans="9:9" ht="15.75" customHeight="1" x14ac:dyDescent="0.3">
      <c r="I233" s="5"/>
    </row>
    <row r="234" spans="9:9" ht="15.75" customHeight="1" x14ac:dyDescent="0.3">
      <c r="I234" s="5"/>
    </row>
    <row r="235" spans="9:9" ht="15.75" customHeight="1" x14ac:dyDescent="0.3">
      <c r="I235" s="5"/>
    </row>
    <row r="236" spans="9:9" ht="15.75" customHeight="1" x14ac:dyDescent="0.3">
      <c r="I236" s="5"/>
    </row>
    <row r="237" spans="9:9" ht="15.75" customHeight="1" x14ac:dyDescent="0.3">
      <c r="I237" s="5"/>
    </row>
    <row r="238" spans="9:9" ht="15.75" customHeight="1" x14ac:dyDescent="0.3">
      <c r="I238" s="5"/>
    </row>
    <row r="239" spans="9:9" ht="15.75" customHeight="1" x14ac:dyDescent="0.3">
      <c r="I239" s="5"/>
    </row>
    <row r="240" spans="9:9" ht="15.75" customHeight="1" x14ac:dyDescent="0.3">
      <c r="I240" s="5"/>
    </row>
    <row r="241" spans="9:9" ht="15.75" customHeight="1" x14ac:dyDescent="0.3">
      <c r="I241" s="5"/>
    </row>
    <row r="242" spans="9:9" ht="15.75" customHeight="1" x14ac:dyDescent="0.3">
      <c r="I242" s="5"/>
    </row>
    <row r="243" spans="9:9" ht="15.75" customHeight="1" x14ac:dyDescent="0.3">
      <c r="I243" s="5"/>
    </row>
    <row r="244" spans="9:9" ht="15.75" customHeight="1" x14ac:dyDescent="0.3">
      <c r="I244" s="5"/>
    </row>
    <row r="245" spans="9:9" ht="15.75" customHeight="1" x14ac:dyDescent="0.3">
      <c r="I245" s="5"/>
    </row>
    <row r="246" spans="9:9" ht="15.75" customHeight="1" x14ac:dyDescent="0.3">
      <c r="I246" s="5"/>
    </row>
    <row r="247" spans="9:9" ht="15.75" customHeight="1" x14ac:dyDescent="0.3">
      <c r="I247" s="5"/>
    </row>
    <row r="248" spans="9:9" ht="15.75" customHeight="1" x14ac:dyDescent="0.3"/>
    <row r="249" spans="9:9" ht="15.75" customHeight="1" x14ac:dyDescent="0.3"/>
    <row r="250" spans="9:9" ht="15.75" customHeight="1" x14ac:dyDescent="0.3"/>
    <row r="251" spans="9:9" ht="15.75" customHeight="1" x14ac:dyDescent="0.3"/>
    <row r="252" spans="9:9" ht="15.75" customHeight="1" x14ac:dyDescent="0.3"/>
    <row r="253" spans="9:9" ht="15.75" customHeight="1" x14ac:dyDescent="0.3"/>
    <row r="254" spans="9:9" ht="15.75" customHeight="1" x14ac:dyDescent="0.3"/>
    <row r="255" spans="9:9" ht="15.75" customHeight="1" x14ac:dyDescent="0.3"/>
    <row r="256" spans="9:9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48</v>
      </c>
      <c r="B14" s="11">
        <v>6</v>
      </c>
      <c r="C14" s="11">
        <v>6</v>
      </c>
      <c r="D14" s="11">
        <v>6</v>
      </c>
      <c r="E14" s="11">
        <v>3</v>
      </c>
      <c r="F14" s="11">
        <v>5</v>
      </c>
      <c r="G14" s="11">
        <v>5</v>
      </c>
      <c r="H14" s="11">
        <v>4</v>
      </c>
      <c r="I14" s="11">
        <v>6</v>
      </c>
      <c r="J14" s="11">
        <v>9</v>
      </c>
      <c r="K14" s="11">
        <f t="shared" ref="K14:K18" si="1">SUM(B14:J14)</f>
        <v>50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17" t="s">
        <v>49</v>
      </c>
      <c r="B15" s="11">
        <v>6</v>
      </c>
      <c r="C15" s="11">
        <v>4</v>
      </c>
      <c r="D15" s="11">
        <v>6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1">
        <f t="shared" si="1"/>
        <v>55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11" t="s">
        <v>50</v>
      </c>
      <c r="B16" s="11">
        <v>8</v>
      </c>
      <c r="C16" s="11">
        <v>9</v>
      </c>
      <c r="D16" s="11">
        <v>7</v>
      </c>
      <c r="E16" s="11">
        <v>5</v>
      </c>
      <c r="F16" s="11">
        <v>7</v>
      </c>
      <c r="G16" s="11">
        <v>8</v>
      </c>
      <c r="H16" s="11">
        <v>6</v>
      </c>
      <c r="I16" s="11">
        <v>7</v>
      </c>
      <c r="J16" s="11">
        <v>9</v>
      </c>
      <c r="K16" s="11">
        <f t="shared" si="1"/>
        <v>66</v>
      </c>
      <c r="L16" s="10">
        <f>SUM(K14:K18)-MAX(K14:K18)</f>
        <v>233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11" t="s">
        <v>51</v>
      </c>
      <c r="B17" s="11">
        <v>9</v>
      </c>
      <c r="C17" s="11">
        <v>7</v>
      </c>
      <c r="D17" s="11">
        <v>9</v>
      </c>
      <c r="E17" s="11">
        <v>5</v>
      </c>
      <c r="F17" s="11">
        <v>6</v>
      </c>
      <c r="G17" s="11">
        <v>5</v>
      </c>
      <c r="H17" s="11">
        <v>9</v>
      </c>
      <c r="I17" s="11">
        <v>7</v>
      </c>
      <c r="J17" s="11">
        <v>6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1" t="s">
        <v>52</v>
      </c>
      <c r="B18" s="11">
        <v>8</v>
      </c>
      <c r="C18" s="11">
        <v>8</v>
      </c>
      <c r="D18" s="11">
        <v>8</v>
      </c>
      <c r="E18" s="11">
        <v>7</v>
      </c>
      <c r="F18" s="11">
        <v>6</v>
      </c>
      <c r="G18" s="11">
        <v>8</v>
      </c>
      <c r="H18" s="11">
        <v>5</v>
      </c>
      <c r="I18" s="11">
        <v>7</v>
      </c>
      <c r="J18" s="11">
        <v>8</v>
      </c>
      <c r="K18" s="11">
        <f t="shared" si="1"/>
        <v>65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11">
        <v>7</v>
      </c>
      <c r="C21" s="11">
        <v>6</v>
      </c>
      <c r="D21" s="11">
        <v>8</v>
      </c>
      <c r="E21" s="11">
        <v>7</v>
      </c>
      <c r="F21" s="11">
        <v>9</v>
      </c>
      <c r="G21" s="11">
        <v>9</v>
      </c>
      <c r="H21" s="11">
        <v>8</v>
      </c>
      <c r="I21" s="11">
        <v>8</v>
      </c>
      <c r="J21" s="11">
        <v>7</v>
      </c>
      <c r="K21" s="11">
        <f t="shared" ref="K21:K24" si="2">SUM(B21:J21)</f>
        <v>69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11">
        <v>7</v>
      </c>
      <c r="C22" s="11">
        <v>8</v>
      </c>
      <c r="D22" s="11">
        <v>5</v>
      </c>
      <c r="E22" s="11">
        <v>5</v>
      </c>
      <c r="F22" s="11">
        <v>8</v>
      </c>
      <c r="G22" s="11">
        <v>8</v>
      </c>
      <c r="H22" s="11">
        <v>5</v>
      </c>
      <c r="I22" s="11">
        <v>9</v>
      </c>
      <c r="J22" s="11">
        <v>8</v>
      </c>
      <c r="K22" s="11">
        <f t="shared" si="2"/>
        <v>63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11">
        <v>7</v>
      </c>
      <c r="C23" s="11">
        <v>8</v>
      </c>
      <c r="D23" s="11">
        <v>9</v>
      </c>
      <c r="E23" s="11">
        <v>4</v>
      </c>
      <c r="F23" s="11">
        <v>6</v>
      </c>
      <c r="G23" s="11">
        <v>9</v>
      </c>
      <c r="H23" s="11">
        <v>8</v>
      </c>
      <c r="I23" s="11">
        <v>9</v>
      </c>
      <c r="J23" s="11">
        <v>9</v>
      </c>
      <c r="K23" s="11">
        <f t="shared" si="2"/>
        <v>69</v>
      </c>
      <c r="L23" s="10">
        <f>SUM(K21:K25)-MAX(K21:K25)</f>
        <v>275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11">
        <v>9</v>
      </c>
      <c r="C24" s="11">
        <v>9</v>
      </c>
      <c r="D24" s="11">
        <v>9</v>
      </c>
      <c r="E24" s="11">
        <v>6</v>
      </c>
      <c r="F24" s="11">
        <v>8</v>
      </c>
      <c r="G24" s="11">
        <v>9</v>
      </c>
      <c r="H24" s="11">
        <v>8</v>
      </c>
      <c r="I24" s="11">
        <v>7</v>
      </c>
      <c r="J24" s="11">
        <v>9</v>
      </c>
      <c r="K24" s="11">
        <f t="shared" si="2"/>
        <v>74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11" t="s">
        <v>57</v>
      </c>
      <c r="B28" s="11">
        <v>5</v>
      </c>
      <c r="C28" s="11">
        <v>5</v>
      </c>
      <c r="D28" s="11">
        <v>9</v>
      </c>
      <c r="E28" s="11">
        <v>6</v>
      </c>
      <c r="F28" s="11">
        <v>6</v>
      </c>
      <c r="G28" s="11">
        <v>9</v>
      </c>
      <c r="H28" s="11">
        <v>5</v>
      </c>
      <c r="I28" s="11">
        <v>9</v>
      </c>
      <c r="J28" s="11">
        <v>9</v>
      </c>
      <c r="K28" s="11">
        <f t="shared" ref="K28:K32" si="3">SUM(B28:J28)</f>
        <v>63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11" t="s">
        <v>58</v>
      </c>
      <c r="B29" s="11">
        <v>8</v>
      </c>
      <c r="C29" s="11">
        <v>9</v>
      </c>
      <c r="D29" s="11">
        <v>5</v>
      </c>
      <c r="E29" s="11">
        <v>7</v>
      </c>
      <c r="F29" s="11">
        <v>6</v>
      </c>
      <c r="G29" s="11">
        <v>6</v>
      </c>
      <c r="H29" s="11">
        <v>7</v>
      </c>
      <c r="I29" s="11">
        <v>8</v>
      </c>
      <c r="J29" s="11">
        <v>9</v>
      </c>
      <c r="K29" s="11">
        <f t="shared" si="3"/>
        <v>65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11" t="s">
        <v>59</v>
      </c>
      <c r="B30" s="11">
        <v>9</v>
      </c>
      <c r="C30" s="11">
        <v>9</v>
      </c>
      <c r="D30" s="11">
        <v>8</v>
      </c>
      <c r="E30" s="11">
        <v>5</v>
      </c>
      <c r="F30" s="11">
        <v>9</v>
      </c>
      <c r="G30" s="11">
        <v>9</v>
      </c>
      <c r="H30" s="11">
        <v>8</v>
      </c>
      <c r="I30" s="11">
        <v>9</v>
      </c>
      <c r="J30" s="11">
        <v>9</v>
      </c>
      <c r="K30" s="11">
        <f t="shared" si="3"/>
        <v>75</v>
      </c>
      <c r="L30" s="10">
        <f>SUM(K28:K32)-MAX(K28:K32)</f>
        <v>253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11" t="s">
        <v>60</v>
      </c>
      <c r="B31" s="11">
        <v>9</v>
      </c>
      <c r="C31" s="11">
        <v>6</v>
      </c>
      <c r="D31" s="11">
        <v>5</v>
      </c>
      <c r="E31" s="11">
        <v>8</v>
      </c>
      <c r="F31" s="11">
        <v>8</v>
      </c>
      <c r="G31" s="11">
        <v>5</v>
      </c>
      <c r="H31" s="11">
        <v>8</v>
      </c>
      <c r="I31" s="11">
        <v>5</v>
      </c>
      <c r="J31" s="11">
        <v>8</v>
      </c>
      <c r="K31" s="11">
        <f t="shared" si="3"/>
        <v>62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11" t="s">
        <v>61</v>
      </c>
      <c r="B32" s="11">
        <v>6</v>
      </c>
      <c r="C32" s="11">
        <v>8</v>
      </c>
      <c r="D32" s="11">
        <v>8</v>
      </c>
      <c r="E32" s="11">
        <v>5</v>
      </c>
      <c r="F32" s="11">
        <v>5</v>
      </c>
      <c r="G32" s="11">
        <v>8</v>
      </c>
      <c r="H32" s="11">
        <v>6</v>
      </c>
      <c r="I32" s="11">
        <v>8</v>
      </c>
      <c r="J32" s="11">
        <v>9</v>
      </c>
      <c r="K32" s="11">
        <f t="shared" si="3"/>
        <v>63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11">
        <v>5</v>
      </c>
      <c r="C35" s="11">
        <v>5</v>
      </c>
      <c r="D35" s="11">
        <v>7</v>
      </c>
      <c r="E35" s="11">
        <v>7</v>
      </c>
      <c r="F35" s="11">
        <v>6</v>
      </c>
      <c r="G35" s="11">
        <v>5</v>
      </c>
      <c r="H35" s="11">
        <v>6</v>
      </c>
      <c r="I35" s="11">
        <v>6</v>
      </c>
      <c r="J35" s="11">
        <v>9</v>
      </c>
      <c r="K35" s="11">
        <f t="shared" ref="K35:K38" si="4">SUM(B35:J35)</f>
        <v>56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11" t="s">
        <v>63</v>
      </c>
      <c r="B36" s="11">
        <v>9</v>
      </c>
      <c r="C36" s="11">
        <v>9</v>
      </c>
      <c r="D36" s="11">
        <v>9</v>
      </c>
      <c r="E36" s="11">
        <v>5</v>
      </c>
      <c r="F36" s="11">
        <v>7</v>
      </c>
      <c r="G36" s="11">
        <v>7</v>
      </c>
      <c r="H36" s="11">
        <v>8</v>
      </c>
      <c r="I36" s="11">
        <v>8</v>
      </c>
      <c r="J36" s="11">
        <v>9</v>
      </c>
      <c r="K36" s="11">
        <f t="shared" si="4"/>
        <v>71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11" t="s">
        <v>64</v>
      </c>
      <c r="B37" s="11">
        <v>8</v>
      </c>
      <c r="C37" s="11">
        <v>8</v>
      </c>
      <c r="D37" s="11">
        <v>7</v>
      </c>
      <c r="E37" s="11">
        <v>9</v>
      </c>
      <c r="F37" s="11">
        <v>7</v>
      </c>
      <c r="G37" s="11">
        <v>7</v>
      </c>
      <c r="H37" s="11">
        <v>8</v>
      </c>
      <c r="I37" s="11">
        <v>6</v>
      </c>
      <c r="J37" s="11">
        <v>7</v>
      </c>
      <c r="K37" s="11">
        <f t="shared" si="4"/>
        <v>67</v>
      </c>
      <c r="L37" s="10">
        <f>SUM(K35:K39)-MAX(K35:K39)</f>
        <v>266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11" t="s">
        <v>65</v>
      </c>
      <c r="B38" s="11">
        <v>8</v>
      </c>
      <c r="C38" s="11">
        <v>7</v>
      </c>
      <c r="D38" s="11">
        <v>9</v>
      </c>
      <c r="E38" s="11">
        <v>9</v>
      </c>
      <c r="F38" s="11">
        <v>9</v>
      </c>
      <c r="G38" s="11">
        <v>9</v>
      </c>
      <c r="H38" s="11">
        <v>5</v>
      </c>
      <c r="I38" s="11">
        <v>8</v>
      </c>
      <c r="J38" s="11">
        <v>8</v>
      </c>
      <c r="K38" s="11">
        <f t="shared" si="4"/>
        <v>72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1" workbookViewId="0">
      <selection activeCell="H41" sqref="H41:H45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5" t="s">
        <v>66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K3" s="2" t="s">
        <v>6</v>
      </c>
      <c r="L3" s="18">
        <v>44315</v>
      </c>
    </row>
    <row r="4" spans="1:26" ht="13.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11">
        <v>6</v>
      </c>
      <c r="C7" s="11">
        <v>4</v>
      </c>
      <c r="D7" s="11">
        <v>4</v>
      </c>
      <c r="E7" s="11">
        <v>5</v>
      </c>
      <c r="F7" s="11">
        <v>5</v>
      </c>
      <c r="G7" s="11">
        <v>7</v>
      </c>
      <c r="H7" s="11">
        <v>5</v>
      </c>
      <c r="I7" s="11">
        <v>7</v>
      </c>
      <c r="J7" s="11">
        <v>5</v>
      </c>
      <c r="K7" s="11">
        <f t="shared" ref="K7:K11" si="0">SUM(B7:J7)</f>
        <v>48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13</v>
      </c>
      <c r="B8" s="11">
        <v>7</v>
      </c>
      <c r="C8" s="11">
        <v>6</v>
      </c>
      <c r="D8" s="11">
        <v>4</v>
      </c>
      <c r="E8" s="11">
        <v>9</v>
      </c>
      <c r="F8" s="11">
        <v>5</v>
      </c>
      <c r="G8" s="11">
        <v>7</v>
      </c>
      <c r="H8" s="11">
        <v>7</v>
      </c>
      <c r="I8" s="11">
        <v>5</v>
      </c>
      <c r="J8" s="11">
        <v>6</v>
      </c>
      <c r="K8" s="11">
        <f t="shared" si="0"/>
        <v>56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 t="s">
        <v>12</v>
      </c>
      <c r="B9" s="11">
        <v>7</v>
      </c>
      <c r="C9" s="11">
        <v>7</v>
      </c>
      <c r="D9" s="11">
        <v>6</v>
      </c>
      <c r="E9" s="11">
        <v>6</v>
      </c>
      <c r="F9" s="11">
        <v>7</v>
      </c>
      <c r="G9" s="11">
        <v>4</v>
      </c>
      <c r="H9" s="11">
        <v>9</v>
      </c>
      <c r="I9" s="11">
        <v>7</v>
      </c>
      <c r="J9" s="11">
        <v>6</v>
      </c>
      <c r="K9" s="11">
        <f t="shared" si="0"/>
        <v>59</v>
      </c>
      <c r="L9" s="10">
        <f>SUM(K7:K11)-MAX(K7:K11)</f>
        <v>241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11">
        <v>7</v>
      </c>
      <c r="C10" s="11">
        <v>13</v>
      </c>
      <c r="D10" s="11">
        <v>4</v>
      </c>
      <c r="E10" s="11">
        <v>7</v>
      </c>
      <c r="F10" s="11">
        <v>12</v>
      </c>
      <c r="G10" s="11">
        <v>12</v>
      </c>
      <c r="H10" s="11">
        <v>7</v>
      </c>
      <c r="I10" s="11">
        <v>8</v>
      </c>
      <c r="J10" s="11">
        <v>8</v>
      </c>
      <c r="K10" s="11">
        <f t="shared" si="0"/>
        <v>78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 t="s">
        <v>15</v>
      </c>
      <c r="B11" s="11">
        <v>13</v>
      </c>
      <c r="C11" s="11">
        <v>10</v>
      </c>
      <c r="D11" s="11">
        <v>10</v>
      </c>
      <c r="E11" s="11">
        <v>11</v>
      </c>
      <c r="F11" s="11">
        <v>8</v>
      </c>
      <c r="G11" s="11">
        <v>7</v>
      </c>
      <c r="H11" s="11">
        <v>10</v>
      </c>
      <c r="I11" s="11">
        <v>5</v>
      </c>
      <c r="J11" s="11">
        <v>4</v>
      </c>
      <c r="K11" s="11">
        <f t="shared" si="0"/>
        <v>78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11">
        <v>4</v>
      </c>
      <c r="C14" s="11">
        <v>4</v>
      </c>
      <c r="D14" s="11">
        <v>6</v>
      </c>
      <c r="E14" s="11">
        <v>7</v>
      </c>
      <c r="F14" s="11">
        <v>6</v>
      </c>
      <c r="G14" s="11">
        <v>4</v>
      </c>
      <c r="H14" s="11">
        <v>5</v>
      </c>
      <c r="I14" s="11">
        <v>4</v>
      </c>
      <c r="J14" s="11">
        <v>4</v>
      </c>
      <c r="K14" s="11">
        <v>44</v>
      </c>
      <c r="L14" s="10" t="s">
        <v>16</v>
      </c>
    </row>
    <row r="15" spans="1:26" ht="13.5" customHeight="1" x14ac:dyDescent="0.3">
      <c r="A15" s="11" t="s">
        <v>18</v>
      </c>
      <c r="B15" s="11">
        <v>5</v>
      </c>
      <c r="C15" s="11">
        <v>5</v>
      </c>
      <c r="D15" s="11">
        <v>5</v>
      </c>
      <c r="E15" s="11">
        <v>6</v>
      </c>
      <c r="F15" s="11">
        <v>6</v>
      </c>
      <c r="G15" s="11">
        <v>6</v>
      </c>
      <c r="H15" s="11">
        <v>7</v>
      </c>
      <c r="I15" s="11">
        <v>6</v>
      </c>
      <c r="J15" s="11">
        <v>3</v>
      </c>
      <c r="K15" s="11">
        <f t="shared" ref="K15:K18" si="1">SUM(B15:J15)</f>
        <v>49</v>
      </c>
      <c r="L15" s="10"/>
    </row>
    <row r="16" spans="1:26" ht="13.5" customHeight="1" x14ac:dyDescent="0.3">
      <c r="A16" s="11" t="s">
        <v>19</v>
      </c>
      <c r="B16" s="11">
        <v>4</v>
      </c>
      <c r="C16" s="11">
        <v>5</v>
      </c>
      <c r="D16" s="11">
        <v>3</v>
      </c>
      <c r="E16" s="11">
        <v>6</v>
      </c>
      <c r="F16" s="11">
        <v>4</v>
      </c>
      <c r="G16" s="11">
        <v>5</v>
      </c>
      <c r="H16" s="11">
        <v>5</v>
      </c>
      <c r="I16" s="11">
        <v>7</v>
      </c>
      <c r="J16" s="11">
        <v>4</v>
      </c>
      <c r="K16" s="11">
        <f t="shared" si="1"/>
        <v>43</v>
      </c>
      <c r="L16" s="10">
        <f>SUM(K14:K18)-MAX(K14:K18)</f>
        <v>183</v>
      </c>
      <c r="N16" s="5"/>
    </row>
    <row r="17" spans="1:15" ht="13.5" customHeight="1" x14ac:dyDescent="0.3">
      <c r="A17" s="11" t="s">
        <v>48</v>
      </c>
      <c r="B17" s="11">
        <v>4</v>
      </c>
      <c r="C17" s="11">
        <v>7</v>
      </c>
      <c r="D17" s="11">
        <v>4</v>
      </c>
      <c r="E17" s="11">
        <v>5</v>
      </c>
      <c r="F17" s="11">
        <v>5</v>
      </c>
      <c r="G17" s="11">
        <v>7</v>
      </c>
      <c r="H17" s="11">
        <v>7</v>
      </c>
      <c r="I17" s="11">
        <v>5</v>
      </c>
      <c r="J17" s="11">
        <v>4</v>
      </c>
      <c r="K17" s="11">
        <f t="shared" si="1"/>
        <v>48</v>
      </c>
      <c r="L17" s="10"/>
    </row>
    <row r="18" spans="1:15" ht="13.5" customHeight="1" x14ac:dyDescent="0.3">
      <c r="A18" s="1" t="s">
        <v>20</v>
      </c>
      <c r="B18" s="11">
        <v>5</v>
      </c>
      <c r="C18" s="11">
        <v>5</v>
      </c>
      <c r="D18" s="11">
        <v>6</v>
      </c>
      <c r="E18" s="11">
        <v>5</v>
      </c>
      <c r="F18" s="11">
        <v>7</v>
      </c>
      <c r="G18" s="11">
        <v>6</v>
      </c>
      <c r="H18" s="11">
        <v>6</v>
      </c>
      <c r="I18" s="11">
        <v>4</v>
      </c>
      <c r="J18" s="11">
        <v>4</v>
      </c>
      <c r="K18" s="11">
        <f t="shared" si="1"/>
        <v>48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11">
        <v>5</v>
      </c>
      <c r="C21" s="11">
        <v>4</v>
      </c>
      <c r="D21" s="11">
        <v>4</v>
      </c>
      <c r="E21" s="11">
        <v>4</v>
      </c>
      <c r="F21" s="11">
        <v>5</v>
      </c>
      <c r="G21" s="11">
        <v>5</v>
      </c>
      <c r="H21" s="11">
        <v>5</v>
      </c>
      <c r="I21" s="11">
        <v>4</v>
      </c>
      <c r="J21" s="11">
        <v>3</v>
      </c>
      <c r="K21" s="11">
        <v>39</v>
      </c>
      <c r="L21" s="10" t="s">
        <v>22</v>
      </c>
    </row>
    <row r="22" spans="1:15" ht="13.5" customHeight="1" x14ac:dyDescent="0.3">
      <c r="A22" s="11" t="s">
        <v>24</v>
      </c>
      <c r="B22" s="11">
        <v>6</v>
      </c>
      <c r="C22" s="11">
        <v>6</v>
      </c>
      <c r="D22" s="11">
        <v>4</v>
      </c>
      <c r="E22" s="11">
        <v>7</v>
      </c>
      <c r="F22" s="11">
        <v>5</v>
      </c>
      <c r="G22" s="11">
        <v>6</v>
      </c>
      <c r="H22" s="11">
        <v>6</v>
      </c>
      <c r="I22" s="11">
        <v>6</v>
      </c>
      <c r="J22" s="11">
        <v>3</v>
      </c>
      <c r="K22" s="11">
        <f t="shared" ref="K22:K25" si="2">SUM(B22:J22)</f>
        <v>49</v>
      </c>
      <c r="L22" s="10"/>
    </row>
    <row r="23" spans="1:15" ht="13.5" customHeight="1" x14ac:dyDescent="0.3">
      <c r="A23" s="12" t="s">
        <v>25</v>
      </c>
      <c r="B23" s="11">
        <v>9</v>
      </c>
      <c r="C23" s="11">
        <v>4</v>
      </c>
      <c r="D23" s="11">
        <v>6</v>
      </c>
      <c r="E23" s="11">
        <v>8</v>
      </c>
      <c r="F23" s="11">
        <v>5</v>
      </c>
      <c r="G23" s="11">
        <v>7</v>
      </c>
      <c r="H23" s="11">
        <v>7</v>
      </c>
      <c r="I23" s="11">
        <v>7</v>
      </c>
      <c r="J23" s="11">
        <v>5</v>
      </c>
      <c r="K23" s="11">
        <f t="shared" si="2"/>
        <v>58</v>
      </c>
      <c r="L23" s="10">
        <f>SUM(K21:K25)-MAX(K21:K25)</f>
        <v>199</v>
      </c>
    </row>
    <row r="24" spans="1:15" ht="13.5" customHeight="1" x14ac:dyDescent="0.3">
      <c r="A24" s="11" t="s">
        <v>26</v>
      </c>
      <c r="B24" s="11">
        <v>6</v>
      </c>
      <c r="C24" s="11">
        <v>8</v>
      </c>
      <c r="D24" s="11">
        <v>7</v>
      </c>
      <c r="E24" s="11">
        <v>10</v>
      </c>
      <c r="F24" s="11">
        <v>5</v>
      </c>
      <c r="G24" s="11">
        <v>5</v>
      </c>
      <c r="H24" s="11">
        <v>10</v>
      </c>
      <c r="I24" s="11">
        <v>6</v>
      </c>
      <c r="J24" s="11">
        <v>4</v>
      </c>
      <c r="K24" s="11">
        <f t="shared" si="2"/>
        <v>61</v>
      </c>
      <c r="L24" s="10"/>
      <c r="O24" s="13"/>
    </row>
    <row r="25" spans="1:15" ht="13.5" customHeight="1" x14ac:dyDescent="0.3">
      <c r="A25" s="11" t="s">
        <v>27</v>
      </c>
      <c r="B25" s="11">
        <v>7</v>
      </c>
      <c r="C25" s="11">
        <v>6</v>
      </c>
      <c r="D25" s="11">
        <v>5</v>
      </c>
      <c r="E25" s="11">
        <v>6</v>
      </c>
      <c r="F25" s="11">
        <v>6</v>
      </c>
      <c r="G25" s="11">
        <v>7</v>
      </c>
      <c r="H25" s="11">
        <v>7</v>
      </c>
      <c r="I25" s="11">
        <v>5</v>
      </c>
      <c r="J25" s="11">
        <v>4</v>
      </c>
      <c r="K25" s="11">
        <f t="shared" si="2"/>
        <v>53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11">
        <v>5</v>
      </c>
      <c r="C28" s="11">
        <v>4</v>
      </c>
      <c r="D28" s="11">
        <v>3</v>
      </c>
      <c r="E28" s="11">
        <v>4</v>
      </c>
      <c r="F28" s="11">
        <v>6</v>
      </c>
      <c r="G28" s="11">
        <v>7</v>
      </c>
      <c r="H28" s="11">
        <v>6</v>
      </c>
      <c r="I28" s="11">
        <v>7</v>
      </c>
      <c r="J28" s="11">
        <v>4</v>
      </c>
      <c r="K28" s="11">
        <v>46</v>
      </c>
      <c r="L28" s="10" t="s">
        <v>3</v>
      </c>
      <c r="O28" s="13"/>
    </row>
    <row r="29" spans="1:15" ht="13.5" customHeight="1" x14ac:dyDescent="0.3">
      <c r="A29" s="11" t="s">
        <v>29</v>
      </c>
      <c r="B29" s="11">
        <v>4</v>
      </c>
      <c r="C29" s="11">
        <v>8</v>
      </c>
      <c r="D29" s="11">
        <v>4</v>
      </c>
      <c r="E29" s="11">
        <v>5</v>
      </c>
      <c r="F29" s="11">
        <v>6</v>
      </c>
      <c r="G29" s="11">
        <v>5</v>
      </c>
      <c r="H29" s="11">
        <v>8</v>
      </c>
      <c r="I29" s="11">
        <v>5</v>
      </c>
      <c r="J29" s="11">
        <v>4</v>
      </c>
      <c r="K29" s="11">
        <f t="shared" ref="K29:K32" si="3">SUM(B29:J29)</f>
        <v>49</v>
      </c>
      <c r="L29" s="10"/>
      <c r="O29" s="13"/>
    </row>
    <row r="30" spans="1:15" ht="13.5" customHeight="1" x14ac:dyDescent="0.3">
      <c r="A30" s="11" t="s">
        <v>30</v>
      </c>
      <c r="B30" s="11">
        <v>5</v>
      </c>
      <c r="C30" s="11">
        <v>4</v>
      </c>
      <c r="D30" s="11">
        <v>4</v>
      </c>
      <c r="E30" s="11">
        <v>6</v>
      </c>
      <c r="F30" s="11">
        <v>7</v>
      </c>
      <c r="G30" s="11">
        <v>5</v>
      </c>
      <c r="H30" s="11">
        <v>7</v>
      </c>
      <c r="I30" s="11">
        <v>5</v>
      </c>
      <c r="J30" s="11">
        <v>4</v>
      </c>
      <c r="K30" s="11">
        <f t="shared" si="3"/>
        <v>47</v>
      </c>
      <c r="L30" s="10">
        <f>SUM(K28:K32)-MAX(K28:K32)</f>
        <v>194</v>
      </c>
      <c r="O30" s="13"/>
    </row>
    <row r="31" spans="1:15" ht="13.5" customHeight="1" x14ac:dyDescent="0.3">
      <c r="A31" s="11" t="s">
        <v>31</v>
      </c>
      <c r="B31" s="11">
        <v>5</v>
      </c>
      <c r="C31" s="11">
        <v>8</v>
      </c>
      <c r="D31" s="11">
        <v>4</v>
      </c>
      <c r="E31" s="11">
        <v>7</v>
      </c>
      <c r="F31" s="11">
        <v>4</v>
      </c>
      <c r="G31" s="11">
        <v>6</v>
      </c>
      <c r="H31" s="11">
        <v>7</v>
      </c>
      <c r="I31" s="11">
        <v>6</v>
      </c>
      <c r="J31" s="11">
        <v>5</v>
      </c>
      <c r="K31" s="11">
        <f t="shared" si="3"/>
        <v>52</v>
      </c>
      <c r="L31" s="10"/>
      <c r="O31" s="13"/>
    </row>
    <row r="32" spans="1:15" ht="13.5" customHeight="1" x14ac:dyDescent="0.3">
      <c r="A32" s="11" t="s">
        <v>32</v>
      </c>
      <c r="B32" s="11">
        <v>9</v>
      </c>
      <c r="C32" s="11">
        <v>9</v>
      </c>
      <c r="D32" s="11">
        <v>6</v>
      </c>
      <c r="E32" s="11">
        <v>7</v>
      </c>
      <c r="F32" s="11">
        <v>9</v>
      </c>
      <c r="G32" s="11">
        <v>6</v>
      </c>
      <c r="H32" s="11">
        <v>7</v>
      </c>
      <c r="I32" s="11">
        <v>5</v>
      </c>
      <c r="J32" s="11">
        <v>5</v>
      </c>
      <c r="K32" s="11">
        <f t="shared" si="3"/>
        <v>63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11">
        <v>5</v>
      </c>
      <c r="C35" s="11">
        <v>5</v>
      </c>
      <c r="D35" s="11">
        <v>4</v>
      </c>
      <c r="E35" s="11">
        <v>5</v>
      </c>
      <c r="F35" s="11">
        <v>4</v>
      </c>
      <c r="G35" s="11">
        <v>3</v>
      </c>
      <c r="H35" s="11">
        <v>6</v>
      </c>
      <c r="I35" s="11">
        <v>5</v>
      </c>
      <c r="J35" s="11">
        <v>4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3">
      <c r="A36" s="11" t="s">
        <v>68</v>
      </c>
      <c r="B36" s="11">
        <v>5</v>
      </c>
      <c r="C36" s="11">
        <v>8</v>
      </c>
      <c r="D36" s="11">
        <v>4</v>
      </c>
      <c r="E36" s="11">
        <v>7</v>
      </c>
      <c r="F36" s="11">
        <v>5</v>
      </c>
      <c r="G36" s="11">
        <v>6</v>
      </c>
      <c r="H36" s="11">
        <v>8</v>
      </c>
      <c r="I36" s="11">
        <v>6</v>
      </c>
      <c r="J36" s="11">
        <v>4</v>
      </c>
      <c r="K36" s="11">
        <f t="shared" si="4"/>
        <v>53</v>
      </c>
      <c r="L36" s="10"/>
      <c r="O36" s="13"/>
    </row>
    <row r="37" spans="1:15" ht="13.5" customHeight="1" x14ac:dyDescent="0.3">
      <c r="A37" s="11" t="s">
        <v>36</v>
      </c>
      <c r="B37" s="11">
        <v>5</v>
      </c>
      <c r="C37" s="11">
        <v>5</v>
      </c>
      <c r="D37" s="11">
        <v>5</v>
      </c>
      <c r="E37" s="11">
        <v>7</v>
      </c>
      <c r="F37" s="11">
        <v>7</v>
      </c>
      <c r="G37" s="11">
        <v>6</v>
      </c>
      <c r="H37" s="11">
        <v>8</v>
      </c>
      <c r="I37" s="11">
        <v>6</v>
      </c>
      <c r="J37" s="11">
        <v>4</v>
      </c>
      <c r="K37" s="11">
        <f t="shared" si="4"/>
        <v>53</v>
      </c>
      <c r="L37" s="10">
        <f>SUM(K35:K39)-MAX(K35:K39)</f>
        <v>194</v>
      </c>
    </row>
    <row r="38" spans="1:15" ht="13.5" customHeight="1" x14ac:dyDescent="0.3">
      <c r="A38" s="11" t="s">
        <v>37</v>
      </c>
      <c r="B38" s="11">
        <v>5</v>
      </c>
      <c r="C38" s="11">
        <v>8</v>
      </c>
      <c r="D38" s="11">
        <v>3</v>
      </c>
      <c r="E38" s="11">
        <v>6</v>
      </c>
      <c r="F38" s="11">
        <v>5</v>
      </c>
      <c r="G38" s="11">
        <v>5</v>
      </c>
      <c r="H38" s="11">
        <v>5</v>
      </c>
      <c r="I38" s="11">
        <v>5</v>
      </c>
      <c r="J38" s="11">
        <v>5</v>
      </c>
      <c r="K38" s="11">
        <f t="shared" si="4"/>
        <v>47</v>
      </c>
      <c r="L38" s="10"/>
    </row>
    <row r="39" spans="1:15" ht="13.5" customHeight="1" x14ac:dyDescent="0.3">
      <c r="A39" s="14" t="s">
        <v>35</v>
      </c>
      <c r="B39" s="11">
        <v>6</v>
      </c>
      <c r="C39" s="11">
        <v>6</v>
      </c>
      <c r="D39" s="11">
        <v>5</v>
      </c>
      <c r="E39" s="11">
        <v>7</v>
      </c>
      <c r="F39" s="11">
        <v>6</v>
      </c>
      <c r="G39" s="11">
        <v>11</v>
      </c>
      <c r="H39" s="11">
        <v>7</v>
      </c>
      <c r="I39" s="11">
        <v>6</v>
      </c>
      <c r="J39" s="11">
        <v>5</v>
      </c>
      <c r="K39" s="11">
        <f t="shared" si="4"/>
        <v>59</v>
      </c>
      <c r="L39" s="10"/>
    </row>
    <row r="40" spans="1:15" ht="13.5" customHeight="1" x14ac:dyDescent="0.3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3">
      <c r="A41" s="1" t="s">
        <v>16</v>
      </c>
      <c r="B41" s="5">
        <v>1</v>
      </c>
      <c r="D41" s="17"/>
      <c r="E41" s="17">
        <v>1</v>
      </c>
      <c r="H41" s="17">
        <v>2</v>
      </c>
      <c r="L41" s="1" t="s">
        <v>16</v>
      </c>
    </row>
    <row r="42" spans="1:15" ht="13.5" customHeight="1" x14ac:dyDescent="0.3">
      <c r="A42" s="1" t="s">
        <v>33</v>
      </c>
      <c r="B42" s="5">
        <v>2</v>
      </c>
      <c r="D42" s="17"/>
      <c r="E42" s="17">
        <v>3</v>
      </c>
      <c r="H42" s="17">
        <v>5</v>
      </c>
      <c r="L42" s="1" t="s">
        <v>3</v>
      </c>
    </row>
    <row r="43" spans="1:15" ht="13.5" customHeight="1" x14ac:dyDescent="0.3">
      <c r="A43" s="1" t="s">
        <v>44</v>
      </c>
      <c r="B43" s="5">
        <v>4</v>
      </c>
      <c r="D43" s="17"/>
      <c r="E43" s="17">
        <v>4</v>
      </c>
      <c r="H43" s="17">
        <v>8</v>
      </c>
      <c r="L43" s="1" t="s">
        <v>33</v>
      </c>
    </row>
    <row r="44" spans="1:15" ht="13.5" customHeight="1" x14ac:dyDescent="0.3">
      <c r="A44" s="1" t="s">
        <v>3</v>
      </c>
      <c r="B44" s="5">
        <v>3</v>
      </c>
      <c r="D44" s="17"/>
      <c r="E44" s="17">
        <v>2</v>
      </c>
      <c r="H44" s="17">
        <v>5</v>
      </c>
      <c r="L44" s="1" t="s">
        <v>44</v>
      </c>
    </row>
    <row r="45" spans="1:15" ht="13.5" customHeight="1" x14ac:dyDescent="0.3">
      <c r="A45" s="1" t="s">
        <v>8</v>
      </c>
      <c r="B45" s="5">
        <v>5</v>
      </c>
      <c r="D45" s="17"/>
      <c r="E45" s="17">
        <v>5</v>
      </c>
      <c r="H45" s="17">
        <v>10</v>
      </c>
      <c r="L45" s="1" t="s">
        <v>8</v>
      </c>
    </row>
    <row r="46" spans="1:15" ht="13.5" customHeight="1" x14ac:dyDescent="0.3">
      <c r="A46" s="1"/>
      <c r="B46" s="5"/>
      <c r="D46" s="17"/>
      <c r="H46" s="17"/>
      <c r="L46" s="17"/>
    </row>
    <row r="47" spans="1:15" ht="13.5" customHeight="1" x14ac:dyDescent="0.3">
      <c r="A47" s="1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1"/>
      <c r="B49" s="1"/>
    </row>
    <row r="50" spans="1:26" ht="13.5" customHeight="1" x14ac:dyDescent="0.3">
      <c r="A50" s="1"/>
      <c r="B50" s="5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1"/>
      <c r="B57" s="5"/>
      <c r="M57" s="16"/>
    </row>
    <row r="58" spans="1:26" ht="15.75" customHeight="1" x14ac:dyDescent="0.3">
      <c r="A58" s="1"/>
      <c r="B58" s="5"/>
      <c r="M58" s="17"/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6" workbookViewId="0"/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5" t="s">
        <v>69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J3" s="5"/>
      <c r="K3" s="2" t="s">
        <v>6</v>
      </c>
      <c r="L3" s="18">
        <v>44315</v>
      </c>
      <c r="M3" s="5"/>
      <c r="N3" s="5"/>
    </row>
    <row r="4" spans="1:26" ht="15.7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21</v>
      </c>
      <c r="B14" s="11">
        <v>6</v>
      </c>
      <c r="C14" s="11">
        <v>5</v>
      </c>
      <c r="D14" s="11">
        <v>4</v>
      </c>
      <c r="E14" s="11">
        <v>5</v>
      </c>
      <c r="F14" s="11">
        <v>8</v>
      </c>
      <c r="G14" s="11">
        <v>5</v>
      </c>
      <c r="H14" s="11">
        <v>8</v>
      </c>
      <c r="I14" s="11">
        <v>5</v>
      </c>
      <c r="J14" s="11">
        <v>5</v>
      </c>
      <c r="K14" s="11">
        <f t="shared" ref="K14:K18" si="1">SUM(B14:J14)</f>
        <v>51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12" t="s">
        <v>49</v>
      </c>
      <c r="B15" s="11">
        <v>5</v>
      </c>
      <c r="C15" s="11">
        <v>6</v>
      </c>
      <c r="D15" s="11">
        <v>5</v>
      </c>
      <c r="E15" s="11">
        <v>7</v>
      </c>
      <c r="F15" s="11">
        <v>5</v>
      </c>
      <c r="G15" s="11">
        <v>5</v>
      </c>
      <c r="H15" s="11">
        <v>8</v>
      </c>
      <c r="I15" s="11">
        <v>5</v>
      </c>
      <c r="J15" s="11">
        <v>4</v>
      </c>
      <c r="K15" s="11">
        <f t="shared" si="1"/>
        <v>50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11" t="s">
        <v>70</v>
      </c>
      <c r="B16" s="11">
        <v>9</v>
      </c>
      <c r="C16" s="11">
        <v>9</v>
      </c>
      <c r="D16" s="11">
        <v>3</v>
      </c>
      <c r="E16" s="11">
        <v>9</v>
      </c>
      <c r="F16" s="11">
        <v>7</v>
      </c>
      <c r="G16" s="11">
        <v>8</v>
      </c>
      <c r="H16" s="11">
        <v>9</v>
      </c>
      <c r="I16" s="11">
        <v>8</v>
      </c>
      <c r="J16" s="11">
        <v>7</v>
      </c>
      <c r="K16" s="11">
        <f t="shared" si="1"/>
        <v>69</v>
      </c>
      <c r="L16" s="10">
        <f>SUM(K14:K18)-MAX(K14:K18)</f>
        <v>234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11" t="s">
        <v>71</v>
      </c>
      <c r="B17" s="11">
        <v>8</v>
      </c>
      <c r="C17" s="11">
        <v>8</v>
      </c>
      <c r="D17" s="11">
        <v>6</v>
      </c>
      <c r="E17" s="11">
        <v>8</v>
      </c>
      <c r="F17" s="11">
        <v>8</v>
      </c>
      <c r="G17" s="11">
        <v>7</v>
      </c>
      <c r="H17" s="11">
        <v>8</v>
      </c>
      <c r="I17" s="11">
        <v>8</v>
      </c>
      <c r="J17" s="11">
        <v>6</v>
      </c>
      <c r="K17" s="11">
        <f t="shared" si="1"/>
        <v>67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1" t="s">
        <v>52</v>
      </c>
      <c r="B18" s="11">
        <v>8</v>
      </c>
      <c r="C18" s="11">
        <v>8</v>
      </c>
      <c r="D18" s="11">
        <v>7</v>
      </c>
      <c r="E18" s="11">
        <v>8</v>
      </c>
      <c r="F18" s="11">
        <v>6</v>
      </c>
      <c r="G18" s="11">
        <v>8</v>
      </c>
      <c r="H18" s="11">
        <v>8</v>
      </c>
      <c r="I18" s="11">
        <v>6</v>
      </c>
      <c r="J18" s="11">
        <v>7</v>
      </c>
      <c r="K18" s="11">
        <f t="shared" si="1"/>
        <v>66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11">
        <v>5</v>
      </c>
      <c r="C21" s="11">
        <v>8</v>
      </c>
      <c r="D21" s="11">
        <v>8</v>
      </c>
      <c r="E21" s="11">
        <v>6</v>
      </c>
      <c r="F21" s="11">
        <v>6</v>
      </c>
      <c r="G21" s="11">
        <v>8</v>
      </c>
      <c r="H21" s="11">
        <v>8</v>
      </c>
      <c r="I21" s="11">
        <v>6</v>
      </c>
      <c r="J21" s="11">
        <v>4</v>
      </c>
      <c r="K21" s="11">
        <f t="shared" ref="K21:K24" si="2">SUM(B21:J21)</f>
        <v>59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11">
        <v>7</v>
      </c>
      <c r="C22" s="11">
        <v>8</v>
      </c>
      <c r="D22" s="11">
        <v>8</v>
      </c>
      <c r="E22" s="11">
        <v>7</v>
      </c>
      <c r="F22" s="11">
        <v>8</v>
      </c>
      <c r="G22" s="11">
        <v>8</v>
      </c>
      <c r="H22" s="11">
        <v>9</v>
      </c>
      <c r="I22" s="11">
        <v>9</v>
      </c>
      <c r="J22" s="11">
        <v>3</v>
      </c>
      <c r="K22" s="11">
        <f t="shared" si="2"/>
        <v>67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11">
        <v>9</v>
      </c>
      <c r="C23" s="11">
        <v>9</v>
      </c>
      <c r="D23" s="11">
        <v>5</v>
      </c>
      <c r="E23" s="11">
        <v>8</v>
      </c>
      <c r="F23" s="11">
        <v>7</v>
      </c>
      <c r="G23" s="11">
        <v>6</v>
      </c>
      <c r="H23" s="11">
        <v>7</v>
      </c>
      <c r="I23" s="11">
        <v>7</v>
      </c>
      <c r="J23" s="11">
        <v>4</v>
      </c>
      <c r="K23" s="11">
        <f t="shared" si="2"/>
        <v>62</v>
      </c>
      <c r="L23" s="10">
        <f>SUM(K21:K25)-MAX(K21:K25)</f>
        <v>252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11">
        <v>8</v>
      </c>
      <c r="C24" s="11">
        <v>8</v>
      </c>
      <c r="D24" s="11">
        <v>9</v>
      </c>
      <c r="E24" s="11">
        <v>7</v>
      </c>
      <c r="F24" s="11">
        <v>6</v>
      </c>
      <c r="G24" s="11">
        <v>5</v>
      </c>
      <c r="H24" s="11">
        <v>9</v>
      </c>
      <c r="I24" s="11">
        <v>7</v>
      </c>
      <c r="J24" s="11">
        <v>5</v>
      </c>
      <c r="K24" s="11">
        <f t="shared" si="2"/>
        <v>64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11" t="s">
        <v>57</v>
      </c>
      <c r="B28" s="11">
        <v>9</v>
      </c>
      <c r="C28" s="11">
        <v>6</v>
      </c>
      <c r="D28" s="11">
        <v>7</v>
      </c>
      <c r="E28" s="11">
        <v>9</v>
      </c>
      <c r="F28" s="11">
        <v>7</v>
      </c>
      <c r="G28" s="11">
        <v>9</v>
      </c>
      <c r="H28" s="11">
        <v>7</v>
      </c>
      <c r="I28" s="11">
        <v>9</v>
      </c>
      <c r="J28" s="11">
        <v>6</v>
      </c>
      <c r="K28" s="11">
        <f t="shared" ref="K28:K32" si="3">SUM(B28:J28)</f>
        <v>69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11" t="s">
        <v>58</v>
      </c>
      <c r="B29" s="11">
        <v>6</v>
      </c>
      <c r="C29" s="11">
        <v>8</v>
      </c>
      <c r="D29" s="11">
        <v>5</v>
      </c>
      <c r="E29" s="11">
        <v>7</v>
      </c>
      <c r="F29" s="11">
        <v>5</v>
      </c>
      <c r="G29" s="11">
        <v>5</v>
      </c>
      <c r="H29" s="11">
        <v>7</v>
      </c>
      <c r="I29" s="11">
        <v>6</v>
      </c>
      <c r="J29" s="11">
        <v>4</v>
      </c>
      <c r="K29" s="11">
        <f t="shared" si="3"/>
        <v>53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11" t="s">
        <v>72</v>
      </c>
      <c r="B30" s="11">
        <v>8</v>
      </c>
      <c r="C30" s="11">
        <v>9</v>
      </c>
      <c r="D30" s="11">
        <v>8</v>
      </c>
      <c r="E30" s="11">
        <v>9</v>
      </c>
      <c r="F30" s="11">
        <v>8</v>
      </c>
      <c r="G30" s="11">
        <v>9</v>
      </c>
      <c r="H30" s="11">
        <v>9</v>
      </c>
      <c r="I30" s="11">
        <v>9</v>
      </c>
      <c r="J30" s="11">
        <v>6</v>
      </c>
      <c r="K30" s="11">
        <f t="shared" si="3"/>
        <v>75</v>
      </c>
      <c r="L30" s="10">
        <f>SUM(K28:K32)-MAX(K28:K32)</f>
        <v>261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11" t="s">
        <v>61</v>
      </c>
      <c r="B31" s="11">
        <v>9</v>
      </c>
      <c r="C31" s="11">
        <v>8</v>
      </c>
      <c r="D31" s="11">
        <v>7</v>
      </c>
      <c r="E31" s="11">
        <v>9</v>
      </c>
      <c r="F31" s="11">
        <v>6</v>
      </c>
      <c r="G31" s="11">
        <v>6</v>
      </c>
      <c r="H31" s="11">
        <v>9</v>
      </c>
      <c r="I31" s="11">
        <v>6</v>
      </c>
      <c r="J31" s="11">
        <v>4</v>
      </c>
      <c r="K31" s="11">
        <f t="shared" si="3"/>
        <v>64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11" t="s">
        <v>73</v>
      </c>
      <c r="B32" s="11">
        <v>9</v>
      </c>
      <c r="C32" s="11">
        <v>8</v>
      </c>
      <c r="D32" s="11">
        <v>9</v>
      </c>
      <c r="E32" s="11">
        <v>8</v>
      </c>
      <c r="F32" s="11">
        <v>9</v>
      </c>
      <c r="G32" s="11">
        <v>8</v>
      </c>
      <c r="H32" s="11">
        <v>9</v>
      </c>
      <c r="I32" s="11">
        <v>7</v>
      </c>
      <c r="J32" s="11">
        <v>8</v>
      </c>
      <c r="K32" s="11">
        <f t="shared" si="3"/>
        <v>75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11">
        <v>8</v>
      </c>
      <c r="C35" s="11">
        <v>9</v>
      </c>
      <c r="D35" s="11">
        <v>7</v>
      </c>
      <c r="E35" s="11">
        <v>7</v>
      </c>
      <c r="F35" s="11">
        <v>7</v>
      </c>
      <c r="G35" s="11">
        <v>8</v>
      </c>
      <c r="H35" s="11">
        <v>9</v>
      </c>
      <c r="I35" s="11">
        <v>7</v>
      </c>
      <c r="J35" s="11">
        <v>5</v>
      </c>
      <c r="K35" s="11">
        <f t="shared" ref="K35:K39" si="4">SUM(B35:J35)</f>
        <v>67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11" t="s">
        <v>38</v>
      </c>
      <c r="B36" s="11">
        <v>6</v>
      </c>
      <c r="C36" s="11">
        <v>4</v>
      </c>
      <c r="D36" s="11">
        <v>8</v>
      </c>
      <c r="E36" s="11">
        <v>7</v>
      </c>
      <c r="F36" s="11">
        <v>7</v>
      </c>
      <c r="G36" s="11">
        <v>6</v>
      </c>
      <c r="H36" s="11">
        <v>6</v>
      </c>
      <c r="I36" s="11">
        <v>5</v>
      </c>
      <c r="J36" s="11">
        <v>5</v>
      </c>
      <c r="K36" s="11">
        <f t="shared" si="4"/>
        <v>54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11" t="s">
        <v>64</v>
      </c>
      <c r="B37" s="11">
        <v>9</v>
      </c>
      <c r="C37" s="11">
        <v>8</v>
      </c>
      <c r="D37" s="11">
        <v>8</v>
      </c>
      <c r="E37" s="11">
        <v>9</v>
      </c>
      <c r="F37" s="11">
        <v>8</v>
      </c>
      <c r="G37" s="11">
        <v>6</v>
      </c>
      <c r="H37" s="11">
        <v>8</v>
      </c>
      <c r="I37" s="11">
        <v>8</v>
      </c>
      <c r="J37" s="11">
        <v>7</v>
      </c>
      <c r="K37" s="11">
        <f t="shared" si="4"/>
        <v>71</v>
      </c>
      <c r="L37" s="10">
        <f>SUM(K35:K39)-MAX(K35:K39)</f>
        <v>262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11" t="s">
        <v>65</v>
      </c>
      <c r="B38" s="11">
        <v>8</v>
      </c>
      <c r="C38" s="11">
        <v>9</v>
      </c>
      <c r="D38" s="11">
        <v>6</v>
      </c>
      <c r="E38" s="11">
        <v>9</v>
      </c>
      <c r="F38" s="11">
        <v>6</v>
      </c>
      <c r="G38" s="11">
        <v>6</v>
      </c>
      <c r="H38" s="11">
        <v>9</v>
      </c>
      <c r="I38" s="11">
        <v>9</v>
      </c>
      <c r="J38" s="11">
        <v>8</v>
      </c>
      <c r="K38" s="11">
        <f t="shared" si="4"/>
        <v>70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14" t="s">
        <v>74</v>
      </c>
      <c r="B39" s="11">
        <v>9</v>
      </c>
      <c r="C39" s="11">
        <v>9</v>
      </c>
      <c r="D39" s="11">
        <v>9</v>
      </c>
      <c r="E39" s="11">
        <v>9</v>
      </c>
      <c r="F39" s="11">
        <v>9</v>
      </c>
      <c r="G39" s="11">
        <v>9</v>
      </c>
      <c r="H39" s="11">
        <v>9</v>
      </c>
      <c r="I39" s="11">
        <v>9</v>
      </c>
      <c r="J39" s="11">
        <v>9</v>
      </c>
      <c r="K39" s="11">
        <f t="shared" si="4"/>
        <v>81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topLeftCell="A19" workbookViewId="0">
      <selection activeCell="I42" sqref="I42:I46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3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20">
        <v>5</v>
      </c>
      <c r="C7" s="20">
        <v>3</v>
      </c>
      <c r="D7" s="20">
        <v>5</v>
      </c>
      <c r="E7" s="20">
        <v>5</v>
      </c>
      <c r="F7" s="20">
        <v>5</v>
      </c>
      <c r="G7" s="20">
        <v>3</v>
      </c>
      <c r="H7" s="20">
        <v>6</v>
      </c>
      <c r="I7" s="20">
        <v>6</v>
      </c>
      <c r="J7" s="20">
        <v>5</v>
      </c>
      <c r="K7" s="11">
        <f t="shared" ref="K7:K10" si="0">SUM(B7:J7)</f>
        <v>43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13</v>
      </c>
      <c r="B8" s="20">
        <v>6</v>
      </c>
      <c r="C8" s="20">
        <v>7</v>
      </c>
      <c r="D8" s="20">
        <v>5</v>
      </c>
      <c r="E8" s="20">
        <v>7</v>
      </c>
      <c r="F8" s="20">
        <v>7</v>
      </c>
      <c r="G8" s="20">
        <v>5</v>
      </c>
      <c r="H8" s="20">
        <v>6</v>
      </c>
      <c r="I8" s="20">
        <v>8</v>
      </c>
      <c r="J8" s="20">
        <v>7</v>
      </c>
      <c r="K8" s="11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 t="s">
        <v>12</v>
      </c>
      <c r="B9" s="20">
        <v>7</v>
      </c>
      <c r="C9" s="20">
        <v>5</v>
      </c>
      <c r="D9" s="20">
        <v>6</v>
      </c>
      <c r="E9" s="20">
        <v>6</v>
      </c>
      <c r="F9" s="20">
        <v>6</v>
      </c>
      <c r="G9" s="20">
        <v>5</v>
      </c>
      <c r="H9" s="20">
        <v>5</v>
      </c>
      <c r="I9" s="20">
        <v>7</v>
      </c>
      <c r="J9" s="20">
        <v>5</v>
      </c>
      <c r="K9" s="11">
        <f t="shared" si="0"/>
        <v>52</v>
      </c>
      <c r="L9" s="10">
        <f>SUM(K7:K11)-MAX(K7:K11)</f>
        <v>221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20">
        <v>9</v>
      </c>
      <c r="C10" s="20">
        <v>5</v>
      </c>
      <c r="D10" s="20">
        <v>7</v>
      </c>
      <c r="E10" s="20">
        <v>6</v>
      </c>
      <c r="F10" s="20">
        <v>10</v>
      </c>
      <c r="G10" s="20">
        <v>6</v>
      </c>
      <c r="H10" s="20">
        <v>6</v>
      </c>
      <c r="I10" s="20">
        <v>10</v>
      </c>
      <c r="J10" s="20">
        <v>9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75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20">
        <v>4</v>
      </c>
      <c r="C14" s="20">
        <v>3</v>
      </c>
      <c r="D14" s="20">
        <v>4</v>
      </c>
      <c r="E14" s="20">
        <v>4</v>
      </c>
      <c r="F14" s="20">
        <v>7</v>
      </c>
      <c r="G14" s="20">
        <v>4</v>
      </c>
      <c r="H14" s="20">
        <v>5</v>
      </c>
      <c r="I14" s="20">
        <v>5</v>
      </c>
      <c r="J14" s="20">
        <v>6</v>
      </c>
      <c r="K14" s="11">
        <f>SUM(B14:J14)</f>
        <v>42</v>
      </c>
      <c r="L14" s="10" t="s">
        <v>16</v>
      </c>
    </row>
    <row r="15" spans="1:26" ht="13.5" customHeight="1" x14ac:dyDescent="0.3">
      <c r="A15" s="11" t="s">
        <v>18</v>
      </c>
      <c r="B15" s="20">
        <v>4</v>
      </c>
      <c r="C15" s="20">
        <v>4</v>
      </c>
      <c r="D15" s="20">
        <v>4</v>
      </c>
      <c r="E15" s="20">
        <v>5</v>
      </c>
      <c r="F15" s="20">
        <v>5</v>
      </c>
      <c r="G15" s="20">
        <v>5</v>
      </c>
      <c r="H15" s="20">
        <v>5</v>
      </c>
      <c r="I15" s="20">
        <v>6</v>
      </c>
      <c r="J15" s="20">
        <v>4</v>
      </c>
      <c r="K15" s="11">
        <f t="shared" ref="K15:K18" si="1">SUM(B15:J15)</f>
        <v>42</v>
      </c>
      <c r="L15" s="10"/>
    </row>
    <row r="16" spans="1:26" ht="13.5" customHeight="1" x14ac:dyDescent="0.3">
      <c r="A16" s="11" t="s">
        <v>19</v>
      </c>
      <c r="B16" s="20">
        <v>4</v>
      </c>
      <c r="C16" s="20">
        <v>6</v>
      </c>
      <c r="D16" s="20">
        <v>3</v>
      </c>
      <c r="E16" s="20">
        <v>6</v>
      </c>
      <c r="F16" s="20">
        <v>3</v>
      </c>
      <c r="G16" s="20">
        <v>3</v>
      </c>
      <c r="H16" s="20">
        <v>5</v>
      </c>
      <c r="I16" s="20">
        <v>7</v>
      </c>
      <c r="J16" s="20">
        <v>5</v>
      </c>
      <c r="K16" s="11">
        <f t="shared" si="1"/>
        <v>42</v>
      </c>
      <c r="L16" s="10">
        <f>SUM(K14:K18)-MAX(K14:K18)</f>
        <v>166</v>
      </c>
      <c r="N16" s="5"/>
    </row>
    <row r="17" spans="1:15" ht="13.5" customHeight="1" x14ac:dyDescent="0.3">
      <c r="A17" s="11" t="s">
        <v>48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4</v>
      </c>
      <c r="H17" s="20">
        <v>5</v>
      </c>
      <c r="I17" s="20">
        <v>9</v>
      </c>
      <c r="J17" s="20">
        <v>6</v>
      </c>
      <c r="K17" s="11">
        <f t="shared" si="1"/>
        <v>49</v>
      </c>
      <c r="L17" s="10"/>
    </row>
    <row r="18" spans="1:15" ht="13.5" customHeight="1" x14ac:dyDescent="0.3">
      <c r="A18" s="1" t="s">
        <v>20</v>
      </c>
      <c r="B18" s="20">
        <v>6</v>
      </c>
      <c r="C18" s="20">
        <v>3</v>
      </c>
      <c r="D18" s="20">
        <v>3</v>
      </c>
      <c r="E18" s="20">
        <v>4</v>
      </c>
      <c r="F18" s="20">
        <v>5</v>
      </c>
      <c r="G18" s="20">
        <v>4</v>
      </c>
      <c r="H18" s="20">
        <v>4</v>
      </c>
      <c r="I18" s="20">
        <v>6</v>
      </c>
      <c r="J18" s="20">
        <v>5</v>
      </c>
      <c r="K18" s="11">
        <f t="shared" si="1"/>
        <v>40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20">
        <v>7</v>
      </c>
      <c r="C21" s="20">
        <v>3</v>
      </c>
      <c r="D21" s="20">
        <v>3</v>
      </c>
      <c r="E21" s="20">
        <v>5</v>
      </c>
      <c r="F21" s="20">
        <v>5</v>
      </c>
      <c r="G21" s="20">
        <v>4</v>
      </c>
      <c r="H21" s="20">
        <v>6</v>
      </c>
      <c r="I21" s="20">
        <v>8</v>
      </c>
      <c r="J21" s="20">
        <v>5</v>
      </c>
      <c r="K21" s="11">
        <f>SUM(B21:J21)</f>
        <v>46</v>
      </c>
      <c r="L21" s="10" t="s">
        <v>22</v>
      </c>
    </row>
    <row r="22" spans="1:15" ht="13.5" customHeight="1" x14ac:dyDescent="0.3">
      <c r="A22" s="11" t="s">
        <v>24</v>
      </c>
      <c r="B22" s="20">
        <v>8</v>
      </c>
      <c r="C22" s="20">
        <v>5</v>
      </c>
      <c r="D22" s="20">
        <v>5</v>
      </c>
      <c r="E22" s="20">
        <v>4</v>
      </c>
      <c r="F22" s="20">
        <v>5</v>
      </c>
      <c r="G22" s="20">
        <v>5</v>
      </c>
      <c r="H22" s="20">
        <v>7</v>
      </c>
      <c r="I22" s="20">
        <v>10</v>
      </c>
      <c r="J22" s="20">
        <v>5</v>
      </c>
      <c r="K22" s="11">
        <f t="shared" ref="K22:K25" si="2">SUM(B22:J22)</f>
        <v>54</v>
      </c>
      <c r="L22" s="10"/>
    </row>
    <row r="23" spans="1:15" ht="13.5" customHeight="1" x14ac:dyDescent="0.3">
      <c r="A23" s="12" t="s">
        <v>25</v>
      </c>
      <c r="B23" s="20">
        <v>6</v>
      </c>
      <c r="C23" s="20">
        <v>3</v>
      </c>
      <c r="D23" s="20">
        <v>4</v>
      </c>
      <c r="E23" s="20">
        <v>5</v>
      </c>
      <c r="F23" s="20">
        <v>7</v>
      </c>
      <c r="G23" s="20">
        <v>6</v>
      </c>
      <c r="H23" s="20">
        <v>8</v>
      </c>
      <c r="I23" s="20">
        <v>5</v>
      </c>
      <c r="J23" s="20">
        <v>5</v>
      </c>
      <c r="K23" s="11">
        <f t="shared" si="2"/>
        <v>49</v>
      </c>
      <c r="L23" s="10">
        <f>SUM(K21:K25)-MAX(K21:K25)</f>
        <v>211</v>
      </c>
    </row>
    <row r="24" spans="1:15" ht="13.5" customHeight="1" x14ac:dyDescent="0.3">
      <c r="A24" s="11" t="s">
        <v>26</v>
      </c>
      <c r="B24" s="20">
        <v>8</v>
      </c>
      <c r="C24" s="20">
        <v>5</v>
      </c>
      <c r="D24" s="20">
        <v>6</v>
      </c>
      <c r="E24" s="20">
        <v>7</v>
      </c>
      <c r="F24" s="20">
        <v>8</v>
      </c>
      <c r="G24" s="20">
        <v>6</v>
      </c>
      <c r="H24" s="20">
        <v>8</v>
      </c>
      <c r="I24" s="20">
        <v>10</v>
      </c>
      <c r="J24" s="20">
        <v>7</v>
      </c>
      <c r="K24" s="11">
        <f t="shared" si="2"/>
        <v>65</v>
      </c>
      <c r="L24" s="10"/>
      <c r="O24" s="13"/>
    </row>
    <row r="25" spans="1:15" ht="13.5" customHeight="1" x14ac:dyDescent="0.3">
      <c r="A25" s="11" t="s">
        <v>27</v>
      </c>
      <c r="B25" s="20">
        <v>6</v>
      </c>
      <c r="C25" s="20">
        <v>9</v>
      </c>
      <c r="D25" s="20">
        <v>5</v>
      </c>
      <c r="E25" s="20">
        <v>6</v>
      </c>
      <c r="F25" s="20">
        <v>8</v>
      </c>
      <c r="G25" s="20">
        <v>5</v>
      </c>
      <c r="H25" s="20">
        <v>8</v>
      </c>
      <c r="I25" s="20">
        <v>9</v>
      </c>
      <c r="J25" s="20">
        <v>6</v>
      </c>
      <c r="K25" s="11">
        <f t="shared" si="2"/>
        <v>62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20">
        <v>5</v>
      </c>
      <c r="C28" s="20">
        <v>4</v>
      </c>
      <c r="D28" s="20">
        <v>3</v>
      </c>
      <c r="E28" s="20">
        <v>5</v>
      </c>
      <c r="F28" s="20">
        <v>5</v>
      </c>
      <c r="G28" s="20">
        <v>4</v>
      </c>
      <c r="H28" s="20">
        <v>6</v>
      </c>
      <c r="I28" s="20">
        <v>6</v>
      </c>
      <c r="J28" s="20">
        <v>5</v>
      </c>
      <c r="K28" s="11">
        <f>SUM(B28:J28)</f>
        <v>43</v>
      </c>
      <c r="L28" s="10" t="s">
        <v>3</v>
      </c>
      <c r="O28" s="13"/>
    </row>
    <row r="29" spans="1:15" ht="13.5" customHeight="1" x14ac:dyDescent="0.3">
      <c r="A29" s="11" t="s">
        <v>29</v>
      </c>
      <c r="B29" s="20">
        <v>5</v>
      </c>
      <c r="C29" s="20">
        <v>4</v>
      </c>
      <c r="D29" s="20">
        <v>3</v>
      </c>
      <c r="E29" s="20">
        <v>5</v>
      </c>
      <c r="F29" s="20">
        <v>5</v>
      </c>
      <c r="G29" s="20">
        <v>4</v>
      </c>
      <c r="H29" s="20">
        <v>5</v>
      </c>
      <c r="I29" s="20">
        <v>6</v>
      </c>
      <c r="J29" s="20">
        <v>6</v>
      </c>
      <c r="K29" s="11">
        <f t="shared" ref="K29:K32" si="3">SUM(B29:J29)</f>
        <v>43</v>
      </c>
      <c r="L29" s="10"/>
      <c r="O29" s="13"/>
    </row>
    <row r="30" spans="1:15" ht="13.5" customHeight="1" x14ac:dyDescent="0.3">
      <c r="A30" s="11" t="s">
        <v>30</v>
      </c>
      <c r="B30" s="20">
        <v>7</v>
      </c>
      <c r="C30" s="20">
        <v>4</v>
      </c>
      <c r="D30" s="20">
        <v>4</v>
      </c>
      <c r="E30" s="20">
        <v>6</v>
      </c>
      <c r="F30" s="20">
        <v>4</v>
      </c>
      <c r="G30" s="20">
        <v>5</v>
      </c>
      <c r="H30" s="20">
        <v>5</v>
      </c>
      <c r="I30" s="20">
        <v>6</v>
      </c>
      <c r="J30" s="20">
        <v>6</v>
      </c>
      <c r="K30" s="11">
        <f t="shared" si="3"/>
        <v>47</v>
      </c>
      <c r="L30" s="10">
        <f>SUM(K28:K32)-MAX(K28:K32)</f>
        <v>183</v>
      </c>
      <c r="O30" s="13"/>
    </row>
    <row r="31" spans="1:15" ht="13.5" customHeight="1" x14ac:dyDescent="0.3">
      <c r="A31" s="11" t="s">
        <v>31</v>
      </c>
      <c r="B31" s="20">
        <v>5</v>
      </c>
      <c r="C31" s="20">
        <v>3</v>
      </c>
      <c r="D31" s="20">
        <v>5</v>
      </c>
      <c r="E31" s="20">
        <v>7</v>
      </c>
      <c r="F31" s="20">
        <v>6</v>
      </c>
      <c r="G31" s="20">
        <v>4</v>
      </c>
      <c r="H31" s="20">
        <v>6</v>
      </c>
      <c r="I31" s="20">
        <v>7</v>
      </c>
      <c r="J31" s="20">
        <v>7</v>
      </c>
      <c r="K31" s="11">
        <f t="shared" si="3"/>
        <v>50</v>
      </c>
      <c r="L31" s="10"/>
      <c r="O31" s="13"/>
    </row>
    <row r="32" spans="1:15" ht="13.5" customHeight="1" x14ac:dyDescent="0.3">
      <c r="A32" s="11" t="s">
        <v>32</v>
      </c>
      <c r="B32" s="20">
        <v>6</v>
      </c>
      <c r="C32" s="20">
        <v>5</v>
      </c>
      <c r="D32" s="20">
        <v>4</v>
      </c>
      <c r="E32" s="20">
        <v>8</v>
      </c>
      <c r="F32" s="20">
        <v>6</v>
      </c>
      <c r="G32" s="20">
        <v>4</v>
      </c>
      <c r="H32" s="20">
        <v>8</v>
      </c>
      <c r="I32" s="20">
        <v>9</v>
      </c>
      <c r="J32" s="20">
        <v>8</v>
      </c>
      <c r="K32" s="11">
        <f t="shared" si="3"/>
        <v>58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20">
        <v>4</v>
      </c>
      <c r="C35" s="20">
        <v>4</v>
      </c>
      <c r="D35" s="20">
        <v>3</v>
      </c>
      <c r="E35" s="20">
        <v>4</v>
      </c>
      <c r="F35" s="20">
        <v>6</v>
      </c>
      <c r="G35" s="20">
        <v>4</v>
      </c>
      <c r="H35" s="20">
        <v>6</v>
      </c>
      <c r="I35" s="20">
        <v>8</v>
      </c>
      <c r="J35" s="20">
        <v>6</v>
      </c>
      <c r="K35" s="11">
        <f t="shared" ref="K35:K39" si="4">SUM(B35:J35)</f>
        <v>45</v>
      </c>
      <c r="L35" s="10" t="s">
        <v>33</v>
      </c>
      <c r="O35" s="13"/>
    </row>
    <row r="36" spans="1:15" ht="13.5" customHeight="1" x14ac:dyDescent="0.3">
      <c r="A36" s="11" t="s">
        <v>68</v>
      </c>
      <c r="B36" s="20">
        <v>3</v>
      </c>
      <c r="C36" s="20">
        <v>5</v>
      </c>
      <c r="D36" s="20">
        <v>5</v>
      </c>
      <c r="E36" s="20">
        <v>4</v>
      </c>
      <c r="F36" s="20">
        <v>5</v>
      </c>
      <c r="G36" s="20">
        <v>4</v>
      </c>
      <c r="H36" s="20">
        <v>4</v>
      </c>
      <c r="I36" s="20">
        <v>7</v>
      </c>
      <c r="J36" s="20">
        <v>4</v>
      </c>
      <c r="K36" s="11">
        <f t="shared" si="4"/>
        <v>41</v>
      </c>
      <c r="L36" s="10"/>
      <c r="O36" s="13"/>
    </row>
    <row r="37" spans="1:15" ht="13.5" customHeight="1" x14ac:dyDescent="0.3">
      <c r="A37" s="11" t="s">
        <v>36</v>
      </c>
      <c r="B37" s="20">
        <v>6</v>
      </c>
      <c r="C37" s="20">
        <v>5</v>
      </c>
      <c r="D37" s="20">
        <v>7</v>
      </c>
      <c r="E37" s="20">
        <v>7</v>
      </c>
      <c r="F37" s="20">
        <v>6</v>
      </c>
      <c r="G37" s="20">
        <v>5</v>
      </c>
      <c r="H37" s="20">
        <v>7</v>
      </c>
      <c r="I37" s="20">
        <v>9</v>
      </c>
      <c r="J37" s="20">
        <v>7</v>
      </c>
      <c r="K37" s="11">
        <f t="shared" si="4"/>
        <v>59</v>
      </c>
      <c r="L37" s="10">
        <f>SUM(K35:K39)-MAX(K35:K39)</f>
        <v>200</v>
      </c>
    </row>
    <row r="38" spans="1:15" ht="13.5" customHeight="1" x14ac:dyDescent="0.3">
      <c r="A38" s="11" t="s">
        <v>37</v>
      </c>
      <c r="B38" s="20">
        <v>5</v>
      </c>
      <c r="C38" s="20">
        <v>4</v>
      </c>
      <c r="D38" s="20">
        <v>8</v>
      </c>
      <c r="E38" s="20">
        <v>6</v>
      </c>
      <c r="F38" s="20">
        <v>8</v>
      </c>
      <c r="G38" s="20">
        <v>4</v>
      </c>
      <c r="H38" s="20">
        <v>7</v>
      </c>
      <c r="I38" s="20">
        <v>7</v>
      </c>
      <c r="J38" s="20">
        <v>6</v>
      </c>
      <c r="K38" s="11">
        <f t="shared" si="4"/>
        <v>55</v>
      </c>
      <c r="L38" s="10"/>
    </row>
    <row r="39" spans="1:15" ht="13.5" customHeight="1" x14ac:dyDescent="0.3">
      <c r="A39" s="21" t="s">
        <v>76</v>
      </c>
      <c r="B39" s="20">
        <v>7</v>
      </c>
      <c r="C39" s="20">
        <v>6</v>
      </c>
      <c r="D39" s="20">
        <v>6</v>
      </c>
      <c r="E39" s="20">
        <v>7</v>
      </c>
      <c r="F39" s="20">
        <v>9</v>
      </c>
      <c r="G39" s="20">
        <v>5</v>
      </c>
      <c r="H39" s="20">
        <v>7</v>
      </c>
      <c r="I39" s="20">
        <v>7</v>
      </c>
      <c r="J39" s="20">
        <v>9</v>
      </c>
      <c r="K39" s="11">
        <f t="shared" si="4"/>
        <v>63</v>
      </c>
      <c r="L39" s="10"/>
    </row>
    <row r="40" spans="1:15" s="7" customFormat="1" ht="13.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101"/>
    </row>
    <row r="41" spans="1:15" ht="13.5" customHeight="1" x14ac:dyDescent="0.3">
      <c r="A41" s="15" t="s">
        <v>39</v>
      </c>
      <c r="B41" s="16" t="s">
        <v>40</v>
      </c>
      <c r="D41" s="16" t="s">
        <v>41</v>
      </c>
      <c r="H41" s="16" t="s">
        <v>42</v>
      </c>
      <c r="L41" s="16" t="s">
        <v>43</v>
      </c>
    </row>
    <row r="42" spans="1:15" ht="12.75" customHeight="1" x14ac:dyDescent="0.3">
      <c r="A42" s="1" t="s">
        <v>16</v>
      </c>
      <c r="B42" s="5">
        <v>1</v>
      </c>
      <c r="D42" s="17"/>
      <c r="E42" s="17">
        <v>2</v>
      </c>
      <c r="H42" s="17"/>
      <c r="I42" s="102">
        <v>3</v>
      </c>
      <c r="L42" s="1" t="s">
        <v>16</v>
      </c>
    </row>
    <row r="43" spans="1:15" ht="13.5" customHeight="1" x14ac:dyDescent="0.3">
      <c r="A43" s="1" t="s">
        <v>33</v>
      </c>
      <c r="B43" s="5">
        <v>3</v>
      </c>
      <c r="D43" s="17"/>
      <c r="E43" s="17">
        <v>5</v>
      </c>
      <c r="H43" s="17"/>
      <c r="I43" s="102">
        <v>8</v>
      </c>
      <c r="L43" s="1" t="s">
        <v>3</v>
      </c>
    </row>
    <row r="44" spans="1:15" ht="13.5" customHeight="1" x14ac:dyDescent="0.3">
      <c r="A44" s="1" t="s">
        <v>44</v>
      </c>
      <c r="B44" s="5">
        <v>4</v>
      </c>
      <c r="D44" s="17"/>
      <c r="E44" s="17">
        <v>8</v>
      </c>
      <c r="H44" s="17"/>
      <c r="I44" s="102">
        <v>12</v>
      </c>
      <c r="L44" s="1" t="s">
        <v>33</v>
      </c>
    </row>
    <row r="45" spans="1:15" ht="13.5" customHeight="1" x14ac:dyDescent="0.3">
      <c r="A45" s="1" t="s">
        <v>3</v>
      </c>
      <c r="B45" s="5">
        <v>2</v>
      </c>
      <c r="D45" s="17"/>
      <c r="E45" s="17">
        <v>5</v>
      </c>
      <c r="H45" s="17"/>
      <c r="I45" s="102">
        <v>7</v>
      </c>
      <c r="L45" s="1" t="s">
        <v>44</v>
      </c>
    </row>
    <row r="46" spans="1:15" ht="13.5" customHeight="1" x14ac:dyDescent="0.3">
      <c r="A46" s="1" t="s">
        <v>8</v>
      </c>
      <c r="B46" s="5">
        <v>5</v>
      </c>
      <c r="D46" s="17"/>
      <c r="E46" s="17">
        <v>10</v>
      </c>
      <c r="H46" s="17"/>
      <c r="I46" s="102">
        <v>15</v>
      </c>
      <c r="L46" s="1" t="s">
        <v>8</v>
      </c>
    </row>
    <row r="47" spans="1:15" ht="13.5" customHeight="1" x14ac:dyDescent="0.3">
      <c r="A47" s="1"/>
      <c r="B47" s="5"/>
      <c r="D47" s="17"/>
      <c r="H47" s="17"/>
      <c r="L47" s="17"/>
    </row>
    <row r="48" spans="1:15" ht="13.5" customHeight="1" x14ac:dyDescent="0.3">
      <c r="A48" s="1"/>
      <c r="B48" s="5"/>
      <c r="D48" s="17"/>
      <c r="H48" s="17"/>
      <c r="L48" s="17"/>
    </row>
    <row r="49" spans="1:26" ht="12.75" customHeight="1" x14ac:dyDescent="0.3">
      <c r="A49" s="17" t="s">
        <v>45</v>
      </c>
      <c r="B49" s="5"/>
    </row>
    <row r="50" spans="1:26" ht="13.5" customHeight="1" x14ac:dyDescent="0.3">
      <c r="A50" s="1"/>
      <c r="B50" s="1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3">
      <c r="A57" s="1"/>
      <c r="B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1"/>
      <c r="B58" s="5"/>
      <c r="M58" s="16" t="s">
        <v>46</v>
      </c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  <c r="M64" s="17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  <c r="B71" s="5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XFD1048576"/>
    </sheetView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3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21</v>
      </c>
      <c r="B14" s="20">
        <v>6</v>
      </c>
      <c r="C14" s="20">
        <v>3</v>
      </c>
      <c r="D14" s="20">
        <v>3</v>
      </c>
      <c r="E14" s="20">
        <v>5</v>
      </c>
      <c r="F14" s="20">
        <v>6</v>
      </c>
      <c r="G14" s="20">
        <v>4</v>
      </c>
      <c r="H14" s="20">
        <v>7</v>
      </c>
      <c r="I14" s="20">
        <v>7</v>
      </c>
      <c r="J14" s="20">
        <v>8</v>
      </c>
      <c r="K14" s="11">
        <f>SUM(B14:J14)</f>
        <v>49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22" t="s">
        <v>77</v>
      </c>
      <c r="B15" s="20" t="s">
        <v>78</v>
      </c>
      <c r="C15" s="11"/>
      <c r="D15" s="11"/>
      <c r="E15" s="11"/>
      <c r="F15" s="11"/>
      <c r="G15" s="11"/>
      <c r="H15" s="11"/>
      <c r="I15" s="11"/>
      <c r="J15" s="11"/>
      <c r="K15" s="20">
        <v>99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20" t="s">
        <v>79</v>
      </c>
      <c r="B16" s="20">
        <v>4</v>
      </c>
      <c r="C16" s="20">
        <v>3</v>
      </c>
      <c r="D16" s="20">
        <v>3</v>
      </c>
      <c r="E16" s="20">
        <v>4</v>
      </c>
      <c r="F16" s="20">
        <v>5</v>
      </c>
      <c r="G16" s="20">
        <v>4</v>
      </c>
      <c r="H16" s="20">
        <v>5</v>
      </c>
      <c r="I16" s="20">
        <v>8</v>
      </c>
      <c r="J16" s="20">
        <v>7</v>
      </c>
      <c r="K16" s="11">
        <f t="shared" ref="K16:K18" si="1">SUM(B16:J16)</f>
        <v>43</v>
      </c>
      <c r="L16" s="10">
        <f>SUM(K14:K18)-MAX(K14:K18)</f>
        <v>223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20" t="s">
        <v>80</v>
      </c>
      <c r="B17" s="20">
        <v>7</v>
      </c>
      <c r="C17" s="20">
        <v>7</v>
      </c>
      <c r="D17" s="20">
        <v>4</v>
      </c>
      <c r="E17" s="20">
        <v>5</v>
      </c>
      <c r="F17" s="20">
        <v>9</v>
      </c>
      <c r="G17" s="20">
        <v>9</v>
      </c>
      <c r="H17" s="20">
        <v>6</v>
      </c>
      <c r="I17" s="20">
        <v>7</v>
      </c>
      <c r="J17" s="20">
        <v>9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23" t="s">
        <v>81</v>
      </c>
      <c r="B18" s="20">
        <v>9</v>
      </c>
      <c r="C18" s="20">
        <v>5</v>
      </c>
      <c r="D18" s="20">
        <v>5</v>
      </c>
      <c r="E18" s="20">
        <v>7</v>
      </c>
      <c r="F18" s="20">
        <v>9</v>
      </c>
      <c r="G18" s="20">
        <v>9</v>
      </c>
      <c r="H18" s="20">
        <v>8</v>
      </c>
      <c r="I18" s="20">
        <v>7</v>
      </c>
      <c r="J18" s="20">
        <v>9</v>
      </c>
      <c r="K18" s="11">
        <f t="shared" si="1"/>
        <v>68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20">
        <v>9</v>
      </c>
      <c r="C21" s="20">
        <v>4</v>
      </c>
      <c r="D21" s="20">
        <v>4</v>
      </c>
      <c r="E21" s="20">
        <v>7</v>
      </c>
      <c r="F21" s="20">
        <v>9</v>
      </c>
      <c r="G21" s="20">
        <v>8</v>
      </c>
      <c r="H21" s="20">
        <v>9</v>
      </c>
      <c r="I21" s="20">
        <v>7</v>
      </c>
      <c r="J21" s="20">
        <v>7</v>
      </c>
      <c r="K21" s="11">
        <f t="shared" ref="K21:K24" si="2">SUM(B21:J21)</f>
        <v>64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20">
        <v>8</v>
      </c>
      <c r="C22" s="20">
        <v>6</v>
      </c>
      <c r="D22" s="20">
        <v>5</v>
      </c>
      <c r="E22" s="20">
        <v>8</v>
      </c>
      <c r="F22" s="20">
        <v>9</v>
      </c>
      <c r="G22" s="20">
        <v>8</v>
      </c>
      <c r="H22" s="20">
        <v>9</v>
      </c>
      <c r="I22" s="20">
        <v>8</v>
      </c>
      <c r="J22" s="20">
        <v>7</v>
      </c>
      <c r="K22" s="11">
        <f t="shared" si="2"/>
        <v>68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20">
        <v>7</v>
      </c>
      <c r="C23" s="20">
        <v>7</v>
      </c>
      <c r="D23" s="20">
        <v>7</v>
      </c>
      <c r="E23" s="20">
        <v>8</v>
      </c>
      <c r="F23" s="20">
        <v>9</v>
      </c>
      <c r="G23" s="20">
        <v>6</v>
      </c>
      <c r="H23" s="20">
        <v>9</v>
      </c>
      <c r="I23" s="20">
        <v>8</v>
      </c>
      <c r="J23" s="20">
        <v>8</v>
      </c>
      <c r="K23" s="11">
        <f t="shared" si="2"/>
        <v>69</v>
      </c>
      <c r="L23" s="10">
        <f>SUM(K21:K25)-MAX(K21:K25)</f>
        <v>270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20">
        <v>9</v>
      </c>
      <c r="C24" s="20">
        <v>5</v>
      </c>
      <c r="D24" s="20">
        <v>5</v>
      </c>
      <c r="E24" s="20">
        <v>8</v>
      </c>
      <c r="F24" s="20">
        <v>9</v>
      </c>
      <c r="G24" s="20">
        <v>7</v>
      </c>
      <c r="H24" s="20">
        <v>8</v>
      </c>
      <c r="I24" s="20">
        <v>9</v>
      </c>
      <c r="J24" s="20">
        <v>9</v>
      </c>
      <c r="K24" s="11">
        <f t="shared" si="2"/>
        <v>69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20" t="s">
        <v>82</v>
      </c>
      <c r="B28" s="20">
        <v>9</v>
      </c>
      <c r="C28" s="20">
        <v>5</v>
      </c>
      <c r="D28" s="20">
        <v>5</v>
      </c>
      <c r="E28" s="20">
        <v>8</v>
      </c>
      <c r="F28" s="20">
        <v>7</v>
      </c>
      <c r="G28" s="20">
        <v>5</v>
      </c>
      <c r="H28" s="20">
        <v>7</v>
      </c>
      <c r="I28" s="20">
        <v>7</v>
      </c>
      <c r="J28" s="20">
        <v>6</v>
      </c>
      <c r="K28" s="11">
        <f t="shared" ref="K28:K32" si="3">SUM(B28:J28)</f>
        <v>59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20" t="s">
        <v>83</v>
      </c>
      <c r="B29" s="20">
        <v>8</v>
      </c>
      <c r="C29" s="20">
        <v>5</v>
      </c>
      <c r="D29" s="20">
        <v>6</v>
      </c>
      <c r="E29" s="20">
        <v>6</v>
      </c>
      <c r="F29" s="20">
        <v>7</v>
      </c>
      <c r="G29" s="20">
        <v>6</v>
      </c>
      <c r="H29" s="20">
        <v>7</v>
      </c>
      <c r="I29" s="20">
        <v>6</v>
      </c>
      <c r="J29" s="20">
        <v>8</v>
      </c>
      <c r="K29" s="11">
        <f t="shared" si="3"/>
        <v>59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20" t="s">
        <v>57</v>
      </c>
      <c r="B30" s="20">
        <v>7</v>
      </c>
      <c r="C30" s="20">
        <v>6</v>
      </c>
      <c r="D30" s="20">
        <v>6</v>
      </c>
      <c r="E30" s="20">
        <v>6</v>
      </c>
      <c r="F30" s="20">
        <v>9</v>
      </c>
      <c r="G30" s="20">
        <v>5</v>
      </c>
      <c r="H30" s="20">
        <v>8</v>
      </c>
      <c r="I30" s="20">
        <v>9</v>
      </c>
      <c r="J30" s="20">
        <v>7</v>
      </c>
      <c r="K30" s="11">
        <f t="shared" si="3"/>
        <v>63</v>
      </c>
      <c r="L30" s="10">
        <f>SUM(K28:K32)-MAX(K28:K32)</f>
        <v>245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20" t="s">
        <v>84</v>
      </c>
      <c r="B31" s="20">
        <v>8</v>
      </c>
      <c r="C31" s="20">
        <v>6</v>
      </c>
      <c r="D31" s="20">
        <v>6</v>
      </c>
      <c r="E31" s="20">
        <v>8</v>
      </c>
      <c r="F31" s="20">
        <v>7</v>
      </c>
      <c r="G31" s="20">
        <v>7</v>
      </c>
      <c r="H31" s="20">
        <v>9</v>
      </c>
      <c r="I31" s="20">
        <v>8</v>
      </c>
      <c r="J31" s="20">
        <v>9</v>
      </c>
      <c r="K31" s="11">
        <f t="shared" si="3"/>
        <v>68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20" t="s">
        <v>59</v>
      </c>
      <c r="B32" s="20">
        <v>9</v>
      </c>
      <c r="C32" s="20">
        <v>8</v>
      </c>
      <c r="D32" s="20">
        <v>6</v>
      </c>
      <c r="E32" s="20">
        <v>5</v>
      </c>
      <c r="F32" s="20">
        <v>6</v>
      </c>
      <c r="G32" s="20">
        <v>9</v>
      </c>
      <c r="H32" s="20">
        <v>6</v>
      </c>
      <c r="I32" s="20">
        <v>7</v>
      </c>
      <c r="J32" s="20">
        <v>8</v>
      </c>
      <c r="K32" s="11">
        <f t="shared" si="3"/>
        <v>64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20">
        <v>8</v>
      </c>
      <c r="C35" s="20">
        <v>6</v>
      </c>
      <c r="D35" s="20">
        <v>5</v>
      </c>
      <c r="E35" s="20">
        <v>6</v>
      </c>
      <c r="F35" s="20">
        <v>6</v>
      </c>
      <c r="G35" s="20">
        <v>4</v>
      </c>
      <c r="H35" s="20">
        <v>6</v>
      </c>
      <c r="I35" s="20">
        <v>8</v>
      </c>
      <c r="J35" s="20">
        <v>8</v>
      </c>
      <c r="K35" s="11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20" t="s">
        <v>64</v>
      </c>
      <c r="B36" s="20">
        <v>9</v>
      </c>
      <c r="C36" s="20">
        <v>5</v>
      </c>
      <c r="D36" s="20">
        <v>7</v>
      </c>
      <c r="E36" s="20">
        <v>7</v>
      </c>
      <c r="F36" s="20">
        <v>9</v>
      </c>
      <c r="G36" s="20">
        <v>7</v>
      </c>
      <c r="H36" s="20">
        <v>7</v>
      </c>
      <c r="I36" s="20">
        <v>8</v>
      </c>
      <c r="J36" s="20">
        <v>9</v>
      </c>
      <c r="K36" s="11">
        <f t="shared" ref="K36:K37" si="4">SUM(B36:J36)</f>
        <v>68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20" t="s">
        <v>65</v>
      </c>
      <c r="B37" s="20">
        <v>8</v>
      </c>
      <c r="C37" s="20">
        <v>8</v>
      </c>
      <c r="D37" s="20">
        <v>4</v>
      </c>
      <c r="E37" s="20">
        <v>5</v>
      </c>
      <c r="F37" s="20">
        <v>5</v>
      </c>
      <c r="G37" s="20">
        <v>6</v>
      </c>
      <c r="H37" s="20">
        <v>4</v>
      </c>
      <c r="I37" s="20">
        <v>7</v>
      </c>
      <c r="J37" s="20">
        <v>8</v>
      </c>
      <c r="K37" s="11">
        <f t="shared" si="4"/>
        <v>55</v>
      </c>
      <c r="L37" s="10">
        <f>SUM(K35:K39)-MAX(K35:K39)</f>
        <v>279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20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21" t="s">
        <v>75</v>
      </c>
      <c r="B39" s="11"/>
      <c r="C39" s="11"/>
      <c r="D39" s="11"/>
      <c r="E39" s="11"/>
      <c r="F39" s="11"/>
      <c r="G39" s="11"/>
      <c r="H39" s="11"/>
      <c r="I39" s="11"/>
      <c r="J39" s="11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E7E4-9390-4E20-BF82-EC5D0D068702}">
  <dimension ref="A1:Z1000"/>
  <sheetViews>
    <sheetView workbookViewId="0">
      <selection activeCell="O18" sqref="O18"/>
    </sheetView>
  </sheetViews>
  <sheetFormatPr defaultColWidth="11.19921875" defaultRowHeight="15.6" x14ac:dyDescent="0.3"/>
  <cols>
    <col min="1" max="1" width="20.296875" style="7" customWidth="1"/>
    <col min="2" max="10" width="4.09765625" style="7" customWidth="1"/>
    <col min="11" max="11" width="6.3984375" style="7" customWidth="1"/>
    <col min="12" max="12" width="21.296875" style="7" bestFit="1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x14ac:dyDescent="0.3">
      <c r="A1" s="23"/>
      <c r="B1" s="64" t="s">
        <v>0</v>
      </c>
      <c r="C1" s="65"/>
      <c r="D1" s="72"/>
      <c r="E1" s="72"/>
      <c r="F1" s="72"/>
      <c r="G1" s="72"/>
      <c r="H1" s="73"/>
      <c r="I1" s="67"/>
      <c r="J1" s="66"/>
      <c r="K1" s="67"/>
      <c r="L1" s="71" t="s">
        <v>1</v>
      </c>
    </row>
    <row r="2" spans="1:26" ht="15.75" customHeight="1" x14ac:dyDescent="0.3">
      <c r="A2" s="23"/>
      <c r="B2" s="64" t="s">
        <v>2</v>
      </c>
      <c r="C2" s="65"/>
      <c r="D2" s="74" t="s">
        <v>130</v>
      </c>
      <c r="E2" s="75"/>
      <c r="F2" s="75"/>
      <c r="G2" s="75"/>
      <c r="H2" s="76"/>
      <c r="I2" s="67"/>
      <c r="J2" s="66"/>
      <c r="K2" s="67"/>
      <c r="L2" s="67"/>
    </row>
    <row r="3" spans="1:26" ht="15.75" customHeight="1" x14ac:dyDescent="0.3">
      <c r="A3" s="23"/>
      <c r="B3" s="64" t="s">
        <v>4</v>
      </c>
      <c r="C3" s="65"/>
      <c r="D3" s="74" t="s">
        <v>131</v>
      </c>
      <c r="E3" s="75"/>
      <c r="F3" s="75"/>
      <c r="G3" s="75"/>
      <c r="H3" s="76"/>
      <c r="I3" s="67"/>
      <c r="J3" s="66"/>
      <c r="K3" s="64" t="s">
        <v>6</v>
      </c>
      <c r="L3" s="68">
        <v>44327</v>
      </c>
    </row>
    <row r="4" spans="1:26" ht="13.5" customHeight="1" x14ac:dyDescent="0.3">
      <c r="A4" s="23"/>
      <c r="B4" s="70" t="s">
        <v>7</v>
      </c>
      <c r="C4" s="69">
        <v>36</v>
      </c>
      <c r="D4" s="67"/>
      <c r="E4" s="67"/>
      <c r="F4" s="67"/>
      <c r="G4" s="67"/>
      <c r="H4" s="67"/>
      <c r="I4" s="67"/>
      <c r="J4" s="66"/>
      <c r="K4" s="67"/>
      <c r="L4" s="67"/>
    </row>
    <row r="5" spans="1:26" ht="9" customHeight="1" x14ac:dyDescent="0.3">
      <c r="A5" s="23"/>
    </row>
    <row r="6" spans="1:26" ht="12.75" customHeight="1" x14ac:dyDescent="0.3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x14ac:dyDescent="0.3">
      <c r="A7" s="20" t="s">
        <v>11</v>
      </c>
      <c r="B7" s="20">
        <v>5</v>
      </c>
      <c r="C7" s="20">
        <v>7</v>
      </c>
      <c r="D7" s="20">
        <v>4</v>
      </c>
      <c r="E7" s="20">
        <v>4</v>
      </c>
      <c r="F7" s="20">
        <v>3</v>
      </c>
      <c r="G7" s="20">
        <v>6</v>
      </c>
      <c r="H7" s="20">
        <v>5</v>
      </c>
      <c r="I7" s="20">
        <v>4</v>
      </c>
      <c r="J7" s="20">
        <v>4</v>
      </c>
      <c r="K7" s="20">
        <f t="shared" ref="K7:K11" si="0">SUM(B7:J7)</f>
        <v>42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20" t="s">
        <v>13</v>
      </c>
      <c r="B8" s="20">
        <v>6</v>
      </c>
      <c r="C8" s="20">
        <v>9</v>
      </c>
      <c r="D8" s="20">
        <v>6</v>
      </c>
      <c r="E8" s="20">
        <v>6</v>
      </c>
      <c r="F8" s="20">
        <v>5</v>
      </c>
      <c r="G8" s="20">
        <v>6</v>
      </c>
      <c r="H8" s="20">
        <v>8</v>
      </c>
      <c r="I8" s="20">
        <v>5</v>
      </c>
      <c r="J8" s="20">
        <v>7</v>
      </c>
      <c r="K8" s="20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20" t="s">
        <v>12</v>
      </c>
      <c r="B9" s="20">
        <v>7</v>
      </c>
      <c r="C9" s="20">
        <v>7</v>
      </c>
      <c r="D9" s="20">
        <v>5</v>
      </c>
      <c r="E9" s="20">
        <v>5</v>
      </c>
      <c r="F9" s="20">
        <v>5</v>
      </c>
      <c r="G9" s="20">
        <v>7</v>
      </c>
      <c r="H9" s="20">
        <v>9</v>
      </c>
      <c r="I9" s="20">
        <v>4</v>
      </c>
      <c r="J9" s="20">
        <v>4</v>
      </c>
      <c r="K9" s="20">
        <f t="shared" si="0"/>
        <v>53</v>
      </c>
      <c r="L9" s="10">
        <f>SUM(K7:K11)-MAX(K7:K11)</f>
        <v>224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20" t="s">
        <v>14</v>
      </c>
      <c r="B10" s="20">
        <v>6</v>
      </c>
      <c r="C10" s="20">
        <v>11</v>
      </c>
      <c r="D10" s="20">
        <v>6</v>
      </c>
      <c r="E10" s="20">
        <v>8</v>
      </c>
      <c r="F10" s="20">
        <v>6</v>
      </c>
      <c r="G10" s="20">
        <v>7</v>
      </c>
      <c r="H10" s="20">
        <v>12</v>
      </c>
      <c r="I10" s="20">
        <v>7</v>
      </c>
      <c r="J10" s="20">
        <v>10</v>
      </c>
      <c r="K10" s="20">
        <f t="shared" si="0"/>
        <v>73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140</v>
      </c>
      <c r="B11" s="20">
        <v>10</v>
      </c>
      <c r="C11" s="20">
        <v>10</v>
      </c>
      <c r="D11" s="20">
        <v>7</v>
      </c>
      <c r="E11" s="20">
        <v>6</v>
      </c>
      <c r="F11" s="20">
        <v>5</v>
      </c>
      <c r="G11" s="20">
        <v>8</v>
      </c>
      <c r="H11" s="20">
        <v>10</v>
      </c>
      <c r="I11" s="20">
        <v>6</v>
      </c>
      <c r="J11" s="20">
        <v>9</v>
      </c>
      <c r="K11" s="20">
        <f t="shared" si="0"/>
        <v>71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20" t="s">
        <v>17</v>
      </c>
      <c r="B14" s="20">
        <v>5</v>
      </c>
      <c r="C14" s="20">
        <v>4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3</v>
      </c>
      <c r="J14" s="20">
        <v>5</v>
      </c>
      <c r="K14" s="20">
        <f>SUM(B14:J14)</f>
        <v>44</v>
      </c>
      <c r="L14" s="10" t="s">
        <v>16</v>
      </c>
    </row>
    <row r="15" spans="1:26" ht="13.5" customHeight="1" x14ac:dyDescent="0.3">
      <c r="A15" s="20" t="s">
        <v>18</v>
      </c>
      <c r="B15" s="20">
        <v>7</v>
      </c>
      <c r="C15" s="20">
        <v>7</v>
      </c>
      <c r="D15" s="20">
        <v>4</v>
      </c>
      <c r="E15" s="20">
        <v>8</v>
      </c>
      <c r="F15" s="20">
        <v>3</v>
      </c>
      <c r="G15" s="20">
        <v>6</v>
      </c>
      <c r="H15" s="20">
        <v>3</v>
      </c>
      <c r="I15" s="20">
        <v>3</v>
      </c>
      <c r="J15" s="20">
        <v>6</v>
      </c>
      <c r="K15" s="20">
        <f t="shared" ref="K15:K18" si="1">SUM(B15:J15)</f>
        <v>47</v>
      </c>
      <c r="L15" s="10"/>
    </row>
    <row r="16" spans="1:26" ht="13.5" customHeight="1" x14ac:dyDescent="0.3">
      <c r="A16" s="20" t="s">
        <v>19</v>
      </c>
      <c r="B16" s="20">
        <v>6</v>
      </c>
      <c r="C16" s="20">
        <v>5</v>
      </c>
      <c r="D16" s="20">
        <v>5</v>
      </c>
      <c r="E16" s="20">
        <v>4</v>
      </c>
      <c r="F16" s="20">
        <v>3</v>
      </c>
      <c r="G16" s="20">
        <v>4</v>
      </c>
      <c r="H16" s="20">
        <v>6</v>
      </c>
      <c r="I16" s="20">
        <v>4</v>
      </c>
      <c r="J16" s="20">
        <v>6</v>
      </c>
      <c r="K16" s="20">
        <f t="shared" si="1"/>
        <v>43</v>
      </c>
      <c r="L16" s="10">
        <f>SUM(K14:K18)-MAX(K14:K18)</f>
        <v>178</v>
      </c>
      <c r="N16" s="5"/>
    </row>
    <row r="17" spans="1:15" ht="13.5" customHeight="1" x14ac:dyDescent="0.3">
      <c r="A17" s="20" t="s">
        <v>48</v>
      </c>
      <c r="B17" s="20">
        <v>5</v>
      </c>
      <c r="C17" s="20">
        <v>8</v>
      </c>
      <c r="D17" s="20">
        <v>3</v>
      </c>
      <c r="E17" s="20">
        <v>5</v>
      </c>
      <c r="F17" s="20">
        <v>4</v>
      </c>
      <c r="G17" s="20">
        <v>5</v>
      </c>
      <c r="H17" s="20">
        <v>5</v>
      </c>
      <c r="I17" s="20">
        <v>6</v>
      </c>
      <c r="J17" s="20">
        <v>7</v>
      </c>
      <c r="K17" s="20">
        <f t="shared" si="1"/>
        <v>48</v>
      </c>
      <c r="L17" s="10"/>
    </row>
    <row r="18" spans="1:15" ht="13.5" customHeight="1" x14ac:dyDescent="0.3">
      <c r="A18" s="23" t="s">
        <v>20</v>
      </c>
      <c r="B18" s="20">
        <v>4</v>
      </c>
      <c r="C18" s="20">
        <v>8</v>
      </c>
      <c r="D18" s="20">
        <v>4</v>
      </c>
      <c r="E18" s="20">
        <v>6</v>
      </c>
      <c r="F18" s="20">
        <v>6</v>
      </c>
      <c r="G18" s="20">
        <v>4</v>
      </c>
      <c r="H18" s="20">
        <v>5</v>
      </c>
      <c r="I18" s="20">
        <v>3</v>
      </c>
      <c r="J18" s="20">
        <v>4</v>
      </c>
      <c r="K18" s="20">
        <f t="shared" si="1"/>
        <v>44</v>
      </c>
      <c r="L18" s="10"/>
    </row>
    <row r="19" spans="1:15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x14ac:dyDescent="0.3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x14ac:dyDescent="0.3">
      <c r="A21" s="23" t="s">
        <v>23</v>
      </c>
      <c r="B21" s="20">
        <v>3</v>
      </c>
      <c r="C21" s="20">
        <v>5</v>
      </c>
      <c r="D21" s="20">
        <v>4</v>
      </c>
      <c r="E21" s="20">
        <v>5</v>
      </c>
      <c r="F21" s="20">
        <v>5</v>
      </c>
      <c r="G21" s="20">
        <v>5</v>
      </c>
      <c r="H21" s="20">
        <v>5</v>
      </c>
      <c r="I21" s="20">
        <v>3</v>
      </c>
      <c r="J21" s="20">
        <v>3</v>
      </c>
      <c r="K21" s="20">
        <f>SUM(B21:J21)</f>
        <v>38</v>
      </c>
      <c r="L21" s="10" t="s">
        <v>22</v>
      </c>
    </row>
    <row r="22" spans="1:15" ht="13.5" customHeight="1" x14ac:dyDescent="0.3">
      <c r="A22" s="20" t="s">
        <v>24</v>
      </c>
      <c r="B22" s="20">
        <v>4</v>
      </c>
      <c r="C22" s="20">
        <v>7</v>
      </c>
      <c r="D22" s="20">
        <v>5</v>
      </c>
      <c r="E22" s="20">
        <v>6</v>
      </c>
      <c r="F22" s="20">
        <v>6</v>
      </c>
      <c r="G22" s="20">
        <v>6</v>
      </c>
      <c r="H22" s="20">
        <v>7</v>
      </c>
      <c r="I22" s="20">
        <v>6</v>
      </c>
      <c r="J22" s="20">
        <v>5</v>
      </c>
      <c r="K22" s="20">
        <f t="shared" ref="K22:K25" si="2">SUM(B22:J22)</f>
        <v>52</v>
      </c>
      <c r="L22" s="10"/>
    </row>
    <row r="23" spans="1:15" ht="13.5" customHeight="1" x14ac:dyDescent="0.3">
      <c r="A23" s="20" t="s">
        <v>26</v>
      </c>
      <c r="B23" s="20">
        <v>4</v>
      </c>
      <c r="C23" s="20">
        <v>7</v>
      </c>
      <c r="D23" s="20">
        <v>7</v>
      </c>
      <c r="E23" s="20">
        <v>7</v>
      </c>
      <c r="F23" s="20">
        <v>6</v>
      </c>
      <c r="G23" s="20">
        <v>9</v>
      </c>
      <c r="H23" s="20">
        <v>13</v>
      </c>
      <c r="I23" s="20">
        <v>4</v>
      </c>
      <c r="J23" s="20">
        <v>8</v>
      </c>
      <c r="K23" s="20">
        <f t="shared" si="2"/>
        <v>65</v>
      </c>
      <c r="L23" s="10">
        <f>SUM(K21:K25)-MAX(K21:K25)</f>
        <v>219</v>
      </c>
    </row>
    <row r="24" spans="1:15" ht="13.5" customHeight="1" x14ac:dyDescent="0.3">
      <c r="A24" s="20" t="s">
        <v>27</v>
      </c>
      <c r="B24" s="20">
        <v>7</v>
      </c>
      <c r="C24" s="20">
        <v>9</v>
      </c>
      <c r="D24" s="20">
        <v>13</v>
      </c>
      <c r="E24" s="20">
        <v>7</v>
      </c>
      <c r="F24" s="20">
        <v>4</v>
      </c>
      <c r="G24" s="20">
        <v>6</v>
      </c>
      <c r="H24" s="20">
        <v>8</v>
      </c>
      <c r="I24" s="20">
        <v>7</v>
      </c>
      <c r="J24" s="20">
        <v>11</v>
      </c>
      <c r="K24" s="20">
        <f t="shared" si="2"/>
        <v>72</v>
      </c>
      <c r="L24" s="10"/>
      <c r="O24" s="13"/>
    </row>
    <row r="25" spans="1:15" ht="13.5" customHeight="1" x14ac:dyDescent="0.3">
      <c r="A25" s="38" t="s">
        <v>53</v>
      </c>
      <c r="B25" s="20">
        <v>8</v>
      </c>
      <c r="C25" s="20">
        <v>6</v>
      </c>
      <c r="D25" s="20">
        <v>7</v>
      </c>
      <c r="E25" s="20">
        <v>8</v>
      </c>
      <c r="F25" s="20">
        <v>7</v>
      </c>
      <c r="G25" s="20">
        <v>7</v>
      </c>
      <c r="H25" s="20">
        <v>8</v>
      </c>
      <c r="I25" s="20">
        <v>6</v>
      </c>
      <c r="J25" s="20">
        <v>7</v>
      </c>
      <c r="K25" s="20">
        <f t="shared" si="2"/>
        <v>64</v>
      </c>
      <c r="L25" s="10"/>
      <c r="O25" s="13"/>
    </row>
    <row r="26" spans="1:15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x14ac:dyDescent="0.3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x14ac:dyDescent="0.3">
      <c r="A28" s="20" t="s">
        <v>28</v>
      </c>
      <c r="B28" s="20">
        <v>6</v>
      </c>
      <c r="C28" s="20">
        <v>6</v>
      </c>
      <c r="D28" s="20">
        <v>6</v>
      </c>
      <c r="E28" s="20">
        <v>4</v>
      </c>
      <c r="F28" s="20">
        <v>3</v>
      </c>
      <c r="G28" s="20">
        <v>4</v>
      </c>
      <c r="H28" s="20">
        <v>6</v>
      </c>
      <c r="I28" s="20">
        <v>3</v>
      </c>
      <c r="J28" s="20">
        <v>3</v>
      </c>
      <c r="K28" s="20">
        <f>SUM(B28:J28)</f>
        <v>41</v>
      </c>
      <c r="L28" s="10" t="s">
        <v>3</v>
      </c>
      <c r="O28" s="13"/>
    </row>
    <row r="29" spans="1:15" ht="13.5" customHeight="1" x14ac:dyDescent="0.3">
      <c r="A29" s="20" t="s">
        <v>29</v>
      </c>
      <c r="B29" s="20">
        <v>9</v>
      </c>
      <c r="C29" s="20">
        <v>7</v>
      </c>
      <c r="D29" s="20">
        <v>6</v>
      </c>
      <c r="E29" s="20">
        <v>5</v>
      </c>
      <c r="F29" s="20">
        <v>4</v>
      </c>
      <c r="G29" s="20">
        <v>6</v>
      </c>
      <c r="H29" s="20">
        <v>7</v>
      </c>
      <c r="I29" s="20">
        <v>4</v>
      </c>
      <c r="J29" s="20">
        <v>6</v>
      </c>
      <c r="K29" s="20">
        <f t="shared" ref="K29:K32" si="3">SUM(B29:J29)</f>
        <v>54</v>
      </c>
      <c r="L29" s="10"/>
      <c r="O29" s="13"/>
    </row>
    <row r="30" spans="1:15" ht="13.5" customHeight="1" x14ac:dyDescent="0.3">
      <c r="A30" s="20" t="s">
        <v>30</v>
      </c>
      <c r="B30" s="20">
        <v>4</v>
      </c>
      <c r="C30" s="20">
        <v>7</v>
      </c>
      <c r="D30" s="20">
        <v>5</v>
      </c>
      <c r="E30" s="20">
        <v>6</v>
      </c>
      <c r="F30" s="20">
        <v>4</v>
      </c>
      <c r="G30" s="20">
        <v>8</v>
      </c>
      <c r="H30" s="20">
        <v>6</v>
      </c>
      <c r="I30" s="20">
        <v>5</v>
      </c>
      <c r="J30" s="20">
        <v>7</v>
      </c>
      <c r="K30" s="20">
        <f t="shared" si="3"/>
        <v>52</v>
      </c>
      <c r="L30" s="10">
        <f>SUM(K28:K32)-MAX(K28:K32)</f>
        <v>202</v>
      </c>
      <c r="O30" s="13"/>
    </row>
    <row r="31" spans="1:15" ht="13.5" customHeight="1" x14ac:dyDescent="0.3">
      <c r="A31" s="20" t="s">
        <v>31</v>
      </c>
      <c r="B31" s="20">
        <v>5</v>
      </c>
      <c r="C31" s="20">
        <v>7</v>
      </c>
      <c r="D31" s="20">
        <v>7</v>
      </c>
      <c r="E31" s="20">
        <v>5</v>
      </c>
      <c r="F31" s="20">
        <v>5</v>
      </c>
      <c r="G31" s="20">
        <v>7</v>
      </c>
      <c r="H31" s="20">
        <v>7</v>
      </c>
      <c r="I31" s="20">
        <v>7</v>
      </c>
      <c r="J31" s="20">
        <v>5</v>
      </c>
      <c r="K31" s="20">
        <f t="shared" si="3"/>
        <v>55</v>
      </c>
      <c r="L31" s="10"/>
      <c r="O31" s="13"/>
    </row>
    <row r="32" spans="1:15" ht="13.5" customHeight="1" x14ac:dyDescent="0.3">
      <c r="A32" s="20" t="s">
        <v>32</v>
      </c>
      <c r="B32" s="20">
        <v>10</v>
      </c>
      <c r="C32" s="20">
        <v>6</v>
      </c>
      <c r="D32" s="20">
        <v>5</v>
      </c>
      <c r="E32" s="20">
        <v>10</v>
      </c>
      <c r="F32" s="20">
        <v>6</v>
      </c>
      <c r="G32" s="20">
        <v>7</v>
      </c>
      <c r="H32" s="20">
        <v>5</v>
      </c>
      <c r="I32" s="20">
        <v>3</v>
      </c>
      <c r="J32" s="20">
        <v>6</v>
      </c>
      <c r="K32" s="20">
        <f t="shared" si="3"/>
        <v>58</v>
      </c>
      <c r="L32" s="10"/>
      <c r="O32" s="13"/>
    </row>
    <row r="33" spans="1:15" ht="13.5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x14ac:dyDescent="0.3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x14ac:dyDescent="0.3">
      <c r="A35" s="20" t="s">
        <v>34</v>
      </c>
      <c r="B35" s="20">
        <v>4</v>
      </c>
      <c r="C35" s="20">
        <v>4</v>
      </c>
      <c r="D35" s="20">
        <v>4</v>
      </c>
      <c r="E35" s="20">
        <v>5</v>
      </c>
      <c r="F35" s="20">
        <v>4</v>
      </c>
      <c r="G35" s="20">
        <v>4</v>
      </c>
      <c r="H35" s="20">
        <v>5</v>
      </c>
      <c r="I35" s="20">
        <v>3</v>
      </c>
      <c r="J35" s="20">
        <v>5</v>
      </c>
      <c r="K35" s="20">
        <f t="shared" ref="K35:K39" si="4">SUM(B35:J35)</f>
        <v>38</v>
      </c>
      <c r="L35" s="10" t="s">
        <v>33</v>
      </c>
      <c r="O35" s="13"/>
    </row>
    <row r="36" spans="1:15" ht="13.5" customHeight="1" x14ac:dyDescent="0.3">
      <c r="A36" s="20" t="s">
        <v>68</v>
      </c>
      <c r="B36" s="20">
        <v>5</v>
      </c>
      <c r="C36" s="20">
        <v>9</v>
      </c>
      <c r="D36" s="20">
        <v>3</v>
      </c>
      <c r="E36" s="20">
        <v>5</v>
      </c>
      <c r="F36" s="20">
        <v>6</v>
      </c>
      <c r="G36" s="20">
        <v>7</v>
      </c>
      <c r="H36" s="20">
        <v>5</v>
      </c>
      <c r="I36" s="20">
        <v>5</v>
      </c>
      <c r="J36" s="20">
        <v>5</v>
      </c>
      <c r="K36" s="20">
        <f t="shared" si="4"/>
        <v>50</v>
      </c>
      <c r="L36" s="10"/>
      <c r="O36" s="13"/>
    </row>
    <row r="37" spans="1:15" ht="13.5" customHeight="1" x14ac:dyDescent="0.3">
      <c r="A37" s="20" t="s">
        <v>36</v>
      </c>
      <c r="B37" s="20">
        <v>8</v>
      </c>
      <c r="C37" s="20">
        <v>9</v>
      </c>
      <c r="D37" s="20">
        <v>7</v>
      </c>
      <c r="E37" s="20">
        <v>6</v>
      </c>
      <c r="F37" s="20">
        <v>5</v>
      </c>
      <c r="G37" s="20">
        <v>6</v>
      </c>
      <c r="H37" s="20">
        <v>8</v>
      </c>
      <c r="I37" s="20">
        <v>5</v>
      </c>
      <c r="J37" s="20">
        <v>7</v>
      </c>
      <c r="K37" s="20">
        <f t="shared" si="4"/>
        <v>61</v>
      </c>
      <c r="L37" s="10">
        <f>SUM(K35:K39)-MAX(K35:K39)</f>
        <v>191</v>
      </c>
    </row>
    <row r="38" spans="1:15" ht="13.5" customHeight="1" x14ac:dyDescent="0.3">
      <c r="A38" s="20" t="s">
        <v>37</v>
      </c>
      <c r="B38" s="20">
        <v>5</v>
      </c>
      <c r="C38" s="20">
        <v>6</v>
      </c>
      <c r="D38" s="20">
        <v>7</v>
      </c>
      <c r="E38" s="20">
        <v>5</v>
      </c>
      <c r="F38" s="20">
        <v>4</v>
      </c>
      <c r="G38" s="20">
        <v>7</v>
      </c>
      <c r="H38" s="20">
        <v>5</v>
      </c>
      <c r="I38" s="20">
        <v>2</v>
      </c>
      <c r="J38" s="20">
        <v>8</v>
      </c>
      <c r="K38" s="20">
        <f t="shared" si="4"/>
        <v>49</v>
      </c>
      <c r="L38" s="10"/>
    </row>
    <row r="39" spans="1:15" ht="13.5" customHeight="1" x14ac:dyDescent="0.3">
      <c r="A39" s="21" t="s">
        <v>35</v>
      </c>
      <c r="B39" s="20">
        <v>8</v>
      </c>
      <c r="C39" s="20">
        <v>8</v>
      </c>
      <c r="D39" s="20">
        <v>7</v>
      </c>
      <c r="E39" s="20">
        <v>5</v>
      </c>
      <c r="F39" s="20">
        <v>4</v>
      </c>
      <c r="G39" s="20">
        <v>6</v>
      </c>
      <c r="H39" s="20">
        <v>5</v>
      </c>
      <c r="I39" s="20">
        <v>5</v>
      </c>
      <c r="J39" s="20">
        <v>6</v>
      </c>
      <c r="K39" s="20">
        <f t="shared" si="4"/>
        <v>54</v>
      </c>
      <c r="L39" s="10"/>
    </row>
    <row r="40" spans="1:15" ht="13.5" customHeight="1" thickBot="1" x14ac:dyDescent="0.35">
      <c r="A40" s="15"/>
      <c r="B40" s="16"/>
      <c r="D40" s="16"/>
      <c r="H40" s="16"/>
      <c r="L40" s="16"/>
    </row>
    <row r="41" spans="1:15" ht="12.75" customHeight="1" x14ac:dyDescent="0.3">
      <c r="A41" s="103" t="s">
        <v>39</v>
      </c>
      <c r="B41" s="104" t="s">
        <v>40</v>
      </c>
      <c r="C41" s="105"/>
      <c r="D41" s="104" t="s">
        <v>41</v>
      </c>
      <c r="E41" s="105"/>
      <c r="F41" s="105"/>
      <c r="G41" s="105"/>
      <c r="H41" s="104" t="s">
        <v>42</v>
      </c>
      <c r="I41" s="105"/>
      <c r="J41" s="105"/>
      <c r="K41" s="106"/>
      <c r="L41" s="116" t="s">
        <v>147</v>
      </c>
    </row>
    <row r="42" spans="1:15" ht="13.5" customHeight="1" x14ac:dyDescent="0.3">
      <c r="A42" s="107" t="s">
        <v>16</v>
      </c>
      <c r="B42" s="102">
        <v>1</v>
      </c>
      <c r="C42" s="108"/>
      <c r="D42" s="109"/>
      <c r="E42" s="102">
        <v>3</v>
      </c>
      <c r="F42" s="108"/>
      <c r="G42" s="108"/>
      <c r="H42" s="109"/>
      <c r="I42" s="102">
        <v>4</v>
      </c>
      <c r="J42" s="108"/>
      <c r="K42" s="110"/>
      <c r="L42" s="117" t="s">
        <v>16</v>
      </c>
    </row>
    <row r="43" spans="1:15" ht="13.5" customHeight="1" x14ac:dyDescent="0.3">
      <c r="A43" s="107" t="s">
        <v>33</v>
      </c>
      <c r="B43" s="102">
        <v>2</v>
      </c>
      <c r="C43" s="108"/>
      <c r="D43" s="109"/>
      <c r="E43" s="102">
        <v>8</v>
      </c>
      <c r="F43" s="108"/>
      <c r="G43" s="108"/>
      <c r="H43" s="109"/>
      <c r="I43" s="102">
        <v>10</v>
      </c>
      <c r="J43" s="108"/>
      <c r="K43" s="110"/>
      <c r="L43" s="117" t="s">
        <v>145</v>
      </c>
    </row>
    <row r="44" spans="1:15" ht="13.5" customHeight="1" x14ac:dyDescent="0.3">
      <c r="A44" s="107" t="s">
        <v>44</v>
      </c>
      <c r="B44" s="102">
        <v>4</v>
      </c>
      <c r="C44" s="108"/>
      <c r="D44" s="109"/>
      <c r="E44" s="102">
        <v>12</v>
      </c>
      <c r="F44" s="108"/>
      <c r="G44" s="108"/>
      <c r="H44" s="109"/>
      <c r="I44" s="102">
        <v>16</v>
      </c>
      <c r="J44" s="108"/>
      <c r="K44" s="110"/>
      <c r="L44" s="117" t="s">
        <v>146</v>
      </c>
    </row>
    <row r="45" spans="1:15" ht="13.5" customHeight="1" x14ac:dyDescent="0.3">
      <c r="A45" s="107" t="s">
        <v>3</v>
      </c>
      <c r="B45" s="34">
        <v>3</v>
      </c>
      <c r="C45" s="108"/>
      <c r="D45" s="109"/>
      <c r="E45" s="102">
        <v>7</v>
      </c>
      <c r="F45" s="108"/>
      <c r="G45" s="108"/>
      <c r="H45" s="109"/>
      <c r="I45" s="102">
        <v>10</v>
      </c>
      <c r="J45" s="108"/>
      <c r="K45" s="110"/>
      <c r="L45" s="117" t="s">
        <v>44</v>
      </c>
    </row>
    <row r="46" spans="1:15" ht="13.5" customHeight="1" thickBot="1" x14ac:dyDescent="0.35">
      <c r="A46" s="111" t="s">
        <v>8</v>
      </c>
      <c r="B46" s="112">
        <v>5</v>
      </c>
      <c r="C46" s="113"/>
      <c r="D46" s="114"/>
      <c r="E46" s="112">
        <v>15</v>
      </c>
      <c r="F46" s="113"/>
      <c r="G46" s="113"/>
      <c r="H46" s="114"/>
      <c r="I46" s="112">
        <v>20</v>
      </c>
      <c r="J46" s="113"/>
      <c r="K46" s="115"/>
      <c r="L46" s="118" t="s">
        <v>8</v>
      </c>
    </row>
    <row r="47" spans="1:15" ht="13.5" customHeight="1" x14ac:dyDescent="0.3">
      <c r="A47" s="23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23"/>
      <c r="B49" s="23"/>
    </row>
    <row r="50" spans="1:26" ht="13.5" customHeight="1" x14ac:dyDescent="0.3">
      <c r="A50" s="23"/>
      <c r="B50" s="5"/>
    </row>
    <row r="51" spans="1:26" ht="13.5" customHeight="1" x14ac:dyDescent="0.3">
      <c r="A51" s="23"/>
      <c r="B51" s="5"/>
    </row>
    <row r="52" spans="1:26" ht="13.5" customHeight="1" x14ac:dyDescent="0.3">
      <c r="A52" s="23"/>
      <c r="B52" s="5"/>
    </row>
    <row r="53" spans="1:26" ht="13.5" customHeight="1" x14ac:dyDescent="0.3">
      <c r="A53" s="23"/>
      <c r="B53" s="5"/>
    </row>
    <row r="54" spans="1:26" ht="13.5" customHeight="1" x14ac:dyDescent="0.3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23"/>
      <c r="B57" s="5"/>
      <c r="M57" s="16" t="s">
        <v>46</v>
      </c>
    </row>
    <row r="58" spans="1:26" ht="15.75" customHeight="1" x14ac:dyDescent="0.3">
      <c r="A58" s="23"/>
      <c r="B58" s="5"/>
      <c r="M58" s="17"/>
    </row>
    <row r="59" spans="1:26" ht="15.75" customHeight="1" x14ac:dyDescent="0.3">
      <c r="A59" s="23"/>
      <c r="B59" s="5"/>
      <c r="M59" s="17"/>
    </row>
    <row r="60" spans="1:26" ht="15.75" customHeight="1" x14ac:dyDescent="0.3">
      <c r="A60" s="23"/>
      <c r="B60" s="5"/>
      <c r="M60" s="17"/>
    </row>
    <row r="61" spans="1:26" ht="15.75" customHeight="1" x14ac:dyDescent="0.3">
      <c r="A61" s="23"/>
      <c r="B61" s="5"/>
      <c r="M61" s="17"/>
    </row>
    <row r="62" spans="1:26" ht="15.75" customHeight="1" x14ac:dyDescent="0.3">
      <c r="A62" s="23"/>
      <c r="B62" s="5"/>
      <c r="M62" s="17"/>
    </row>
    <row r="63" spans="1:26" ht="15.75" customHeight="1" x14ac:dyDescent="0.3">
      <c r="A63" s="23"/>
      <c r="B63" s="5"/>
      <c r="M63" s="17"/>
    </row>
    <row r="64" spans="1:26" ht="15.75" customHeight="1" x14ac:dyDescent="0.3">
      <c r="A64" s="23"/>
      <c r="B64" s="5"/>
    </row>
    <row r="65" spans="1:2" ht="15.75" customHeight="1" x14ac:dyDescent="0.3">
      <c r="A65" s="23"/>
      <c r="B65" s="5"/>
    </row>
    <row r="66" spans="1:2" ht="15.75" customHeight="1" x14ac:dyDescent="0.3">
      <c r="A66" s="23"/>
      <c r="B66" s="5"/>
    </row>
    <row r="67" spans="1:2" ht="15.75" customHeight="1" x14ac:dyDescent="0.3">
      <c r="A67" s="23"/>
      <c r="B67" s="5"/>
    </row>
    <row r="68" spans="1:2" ht="15.75" customHeight="1" x14ac:dyDescent="0.3">
      <c r="A68" s="23"/>
      <c r="B68" s="5"/>
    </row>
    <row r="69" spans="1:2" ht="15.75" customHeight="1" x14ac:dyDescent="0.3">
      <c r="A69" s="23"/>
      <c r="B69" s="5"/>
    </row>
    <row r="70" spans="1:2" ht="15.75" customHeight="1" x14ac:dyDescent="0.3">
      <c r="A70" s="23"/>
      <c r="B70" s="5"/>
    </row>
    <row r="71" spans="1:2" ht="15.75" customHeight="1" x14ac:dyDescent="0.3">
      <c r="A71" s="23"/>
    </row>
    <row r="72" spans="1:2" ht="15.75" customHeight="1" x14ac:dyDescent="0.3">
      <c r="A72" s="23"/>
    </row>
    <row r="73" spans="1:2" ht="15.75" customHeight="1" x14ac:dyDescent="0.3">
      <c r="A73" s="23"/>
    </row>
    <row r="74" spans="1:2" ht="15.75" customHeight="1" x14ac:dyDescent="0.3">
      <c r="A74" s="23"/>
    </row>
    <row r="75" spans="1:2" ht="15.75" customHeight="1" x14ac:dyDescent="0.3">
      <c r="A75" s="23"/>
    </row>
    <row r="76" spans="1:2" ht="15.75" customHeight="1" x14ac:dyDescent="0.3">
      <c r="A76" s="23"/>
    </row>
    <row r="77" spans="1:2" ht="15.75" customHeight="1" x14ac:dyDescent="0.3">
      <c r="A77" s="23"/>
    </row>
    <row r="78" spans="1:2" ht="15.75" customHeight="1" x14ac:dyDescent="0.3">
      <c r="A78" s="23"/>
    </row>
    <row r="79" spans="1:2" ht="15.75" customHeight="1" x14ac:dyDescent="0.3">
      <c r="A79" s="23"/>
    </row>
    <row r="80" spans="1:2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>
      <c r="A240" s="23"/>
    </row>
    <row r="241" spans="1:1" ht="15.75" customHeight="1" x14ac:dyDescent="0.3">
      <c r="A241" s="23"/>
    </row>
    <row r="242" spans="1:1" ht="15.75" customHeight="1" x14ac:dyDescent="0.3">
      <c r="A242" s="23"/>
    </row>
    <row r="243" spans="1:1" ht="15.75" customHeight="1" x14ac:dyDescent="0.3">
      <c r="A243" s="23"/>
    </row>
    <row r="244" spans="1:1" ht="15.75" customHeight="1" x14ac:dyDescent="0.3">
      <c r="A244" s="23"/>
    </row>
    <row r="245" spans="1:1" ht="15.75" customHeight="1" x14ac:dyDescent="0.3">
      <c r="A245" s="23"/>
    </row>
    <row r="246" spans="1:1" ht="15.75" customHeight="1" x14ac:dyDescent="0.3">
      <c r="A246" s="23"/>
    </row>
    <row r="247" spans="1:1" ht="15.75" customHeight="1" x14ac:dyDescent="0.3">
      <c r="A247" s="23"/>
    </row>
    <row r="248" spans="1:1" ht="15.75" customHeight="1" x14ac:dyDescent="0.3">
      <c r="A248" s="23"/>
    </row>
    <row r="249" spans="1:1" ht="15.75" customHeight="1" x14ac:dyDescent="0.3">
      <c r="A249" s="23"/>
    </row>
    <row r="250" spans="1:1" ht="15.75" customHeight="1" x14ac:dyDescent="0.3">
      <c r="A250" s="23"/>
    </row>
    <row r="251" spans="1:1" ht="15.75" customHeight="1" x14ac:dyDescent="0.3">
      <c r="A251" s="23"/>
    </row>
    <row r="252" spans="1:1" ht="15.75" customHeight="1" x14ac:dyDescent="0.3">
      <c r="A252" s="23"/>
    </row>
    <row r="253" spans="1:1" ht="15.75" customHeight="1" x14ac:dyDescent="0.3">
      <c r="A253" s="23"/>
    </row>
    <row r="254" spans="1:1" ht="15.75" customHeight="1" x14ac:dyDescent="0.3">
      <c r="A254" s="23"/>
    </row>
    <row r="255" spans="1:1" ht="15.75" customHeight="1" x14ac:dyDescent="0.3">
      <c r="A255" s="23"/>
    </row>
    <row r="256" spans="1:1" ht="15.75" customHeight="1" x14ac:dyDescent="0.3">
      <c r="A256" s="23"/>
    </row>
    <row r="257" spans="1:1" ht="15.75" customHeight="1" x14ac:dyDescent="0.3">
      <c r="A257" s="23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508B-4C07-4602-AADD-32151353F3E6}">
  <dimension ref="A1:Z1000"/>
  <sheetViews>
    <sheetView workbookViewId="0">
      <selection activeCell="M24" sqref="M24"/>
    </sheetView>
  </sheetViews>
  <sheetFormatPr defaultColWidth="11.19921875" defaultRowHeight="15.6" x14ac:dyDescent="0.3"/>
  <cols>
    <col min="1" max="1" width="19.3984375" style="7" customWidth="1"/>
    <col min="2" max="10" width="5.09765625" style="7" customWidth="1"/>
    <col min="11" max="11" width="8.3984375" style="7" customWidth="1"/>
    <col min="12" max="12" width="15.3984375" style="7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x14ac:dyDescent="0.3">
      <c r="A1" s="23"/>
      <c r="B1" s="77" t="s">
        <v>0</v>
      </c>
      <c r="C1" s="78"/>
      <c r="D1" s="79"/>
      <c r="E1" s="79"/>
      <c r="F1" s="79"/>
      <c r="G1" s="79"/>
      <c r="H1" s="80"/>
      <c r="I1" s="79"/>
      <c r="J1" s="79"/>
      <c r="K1" s="79"/>
      <c r="L1" s="81" t="s">
        <v>47</v>
      </c>
      <c r="M1" s="5"/>
      <c r="N1" s="5"/>
    </row>
    <row r="2" spans="1:26" ht="15.75" customHeight="1" x14ac:dyDescent="0.3">
      <c r="A2" s="23"/>
      <c r="B2" s="82" t="s">
        <v>2</v>
      </c>
      <c r="C2" s="65"/>
      <c r="D2" s="74" t="s">
        <v>130</v>
      </c>
      <c r="E2" s="75"/>
      <c r="F2" s="75"/>
      <c r="G2" s="75"/>
      <c r="H2" s="76"/>
      <c r="I2" s="83"/>
      <c r="J2" s="83"/>
      <c r="K2" s="83"/>
      <c r="L2" s="84"/>
      <c r="M2" s="5"/>
      <c r="N2" s="5"/>
    </row>
    <row r="3" spans="1:26" ht="15.75" customHeight="1" x14ac:dyDescent="0.3">
      <c r="A3" s="23"/>
      <c r="B3" s="82" t="s">
        <v>4</v>
      </c>
      <c r="C3" s="65"/>
      <c r="D3" s="74" t="s">
        <v>131</v>
      </c>
      <c r="E3" s="75"/>
      <c r="F3" s="75"/>
      <c r="G3" s="75"/>
      <c r="H3" s="76"/>
      <c r="I3" s="83"/>
      <c r="J3" s="83"/>
      <c r="K3" s="64" t="s">
        <v>6</v>
      </c>
      <c r="L3" s="85">
        <v>44327</v>
      </c>
      <c r="M3" s="5"/>
      <c r="N3" s="5"/>
    </row>
    <row r="4" spans="1:26" ht="15.75" customHeight="1" x14ac:dyDescent="0.3">
      <c r="A4" s="23"/>
      <c r="B4" s="86" t="s">
        <v>7</v>
      </c>
      <c r="C4" s="87">
        <v>36</v>
      </c>
      <c r="D4" s="88"/>
      <c r="E4" s="88"/>
      <c r="F4" s="88"/>
      <c r="G4" s="88"/>
      <c r="H4" s="88"/>
      <c r="I4" s="88"/>
      <c r="J4" s="88"/>
      <c r="K4" s="88"/>
      <c r="L4" s="89"/>
      <c r="M4" s="5"/>
      <c r="N4" s="5"/>
    </row>
    <row r="5" spans="1:26" ht="9" customHeight="1" x14ac:dyDescent="0.3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>
        <f t="shared" ref="K7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20" t="s">
        <v>133</v>
      </c>
      <c r="B8" s="20"/>
      <c r="C8" s="20"/>
      <c r="D8" s="20"/>
      <c r="E8" s="20"/>
      <c r="F8" s="20"/>
      <c r="G8" s="20"/>
      <c r="H8" s="20"/>
      <c r="I8" s="20"/>
      <c r="J8" s="20"/>
      <c r="K8" s="20">
        <v>99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20" t="s">
        <v>133</v>
      </c>
      <c r="B9" s="20"/>
      <c r="C9" s="20"/>
      <c r="D9" s="20"/>
      <c r="E9" s="20"/>
      <c r="F9" s="20"/>
      <c r="G9" s="20"/>
      <c r="H9" s="20"/>
      <c r="I9" s="20"/>
      <c r="J9" s="20"/>
      <c r="K9" s="20">
        <v>99</v>
      </c>
      <c r="L9" s="10">
        <f>SUM(K7:K11)-MAX(K7:K11)</f>
        <v>297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20" t="s">
        <v>133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99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133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20" t="s">
        <v>77</v>
      </c>
      <c r="B14" s="20">
        <v>5</v>
      </c>
      <c r="C14" s="20">
        <v>6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6</v>
      </c>
      <c r="J14" s="20">
        <v>9</v>
      </c>
      <c r="K14" s="20">
        <f>SUM(B14:J14)</f>
        <v>53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22" t="s">
        <v>52</v>
      </c>
      <c r="B15" s="20">
        <v>6</v>
      </c>
      <c r="C15" s="20">
        <v>9</v>
      </c>
      <c r="D15" s="20">
        <v>5</v>
      </c>
      <c r="E15" s="20">
        <v>6</v>
      </c>
      <c r="F15" s="20">
        <v>6</v>
      </c>
      <c r="G15" s="20">
        <v>6</v>
      </c>
      <c r="H15" s="20">
        <v>9</v>
      </c>
      <c r="I15" s="20">
        <v>6</v>
      </c>
      <c r="J15" s="20">
        <v>8</v>
      </c>
      <c r="K15" s="20">
        <v>61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20" t="s">
        <v>71</v>
      </c>
      <c r="B16" s="20">
        <v>9</v>
      </c>
      <c r="C16" s="20">
        <v>9</v>
      </c>
      <c r="D16" s="20">
        <v>6</v>
      </c>
      <c r="E16" s="20">
        <v>6</v>
      </c>
      <c r="F16" s="20">
        <v>6</v>
      </c>
      <c r="G16" s="20">
        <v>7</v>
      </c>
      <c r="H16" s="20">
        <v>9</v>
      </c>
      <c r="I16" s="20">
        <v>7</v>
      </c>
      <c r="J16" s="20">
        <v>8</v>
      </c>
      <c r="K16" s="20">
        <f t="shared" ref="K16:K18" si="1">SUM(B16:J16)</f>
        <v>67</v>
      </c>
      <c r="L16" s="10">
        <f>SUM(K14:K18)-MAX(K14:K18)</f>
        <v>237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20" t="s">
        <v>70</v>
      </c>
      <c r="B17" s="20">
        <v>7</v>
      </c>
      <c r="C17" s="20">
        <v>9</v>
      </c>
      <c r="D17" s="20">
        <v>6</v>
      </c>
      <c r="E17" s="20">
        <v>6</v>
      </c>
      <c r="F17" s="20">
        <v>5</v>
      </c>
      <c r="G17" s="20">
        <v>5</v>
      </c>
      <c r="H17" s="20">
        <v>8</v>
      </c>
      <c r="I17" s="20">
        <v>6</v>
      </c>
      <c r="J17" s="20">
        <v>4</v>
      </c>
      <c r="K17" s="20">
        <f t="shared" si="1"/>
        <v>56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23" t="s">
        <v>132</v>
      </c>
      <c r="B18" s="20">
        <v>9</v>
      </c>
      <c r="C18" s="20">
        <v>9</v>
      </c>
      <c r="D18" s="20">
        <v>8</v>
      </c>
      <c r="E18" s="20">
        <v>9</v>
      </c>
      <c r="F18" s="20">
        <v>6</v>
      </c>
      <c r="G18" s="20">
        <v>8</v>
      </c>
      <c r="H18" s="20">
        <v>9</v>
      </c>
      <c r="I18" s="20">
        <v>6</v>
      </c>
      <c r="J18" s="20">
        <v>9</v>
      </c>
      <c r="K18" s="20">
        <f t="shared" si="1"/>
        <v>73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20" t="s">
        <v>54</v>
      </c>
      <c r="B21" s="20">
        <v>7</v>
      </c>
      <c r="C21" s="20">
        <v>9</v>
      </c>
      <c r="D21" s="20">
        <v>4</v>
      </c>
      <c r="E21" s="20">
        <v>8</v>
      </c>
      <c r="F21" s="20">
        <v>5</v>
      </c>
      <c r="G21" s="20">
        <v>7</v>
      </c>
      <c r="H21" s="20">
        <v>8</v>
      </c>
      <c r="I21" s="20">
        <v>9</v>
      </c>
      <c r="J21" s="20">
        <v>6</v>
      </c>
      <c r="K21" s="20">
        <f t="shared" ref="K21:K24" si="2">SUM(B21:J21)</f>
        <v>63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20" t="s">
        <v>55</v>
      </c>
      <c r="B22" s="20">
        <v>9</v>
      </c>
      <c r="C22" s="20">
        <v>8</v>
      </c>
      <c r="D22" s="20">
        <v>8</v>
      </c>
      <c r="E22" s="20">
        <v>9</v>
      </c>
      <c r="F22" s="20">
        <v>8</v>
      </c>
      <c r="G22" s="20">
        <v>8</v>
      </c>
      <c r="H22" s="20">
        <v>9</v>
      </c>
      <c r="I22" s="20">
        <v>8</v>
      </c>
      <c r="J22" s="20">
        <v>8</v>
      </c>
      <c r="K22" s="20">
        <f t="shared" si="2"/>
        <v>75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20" t="s">
        <v>56</v>
      </c>
      <c r="B23" s="20">
        <v>9</v>
      </c>
      <c r="C23" s="20">
        <v>7</v>
      </c>
      <c r="D23" s="20">
        <v>6</v>
      </c>
      <c r="E23" s="20">
        <v>6</v>
      </c>
      <c r="F23" s="20">
        <v>4</v>
      </c>
      <c r="G23" s="20">
        <v>9</v>
      </c>
      <c r="H23" s="20">
        <v>9</v>
      </c>
      <c r="I23" s="20">
        <v>6</v>
      </c>
      <c r="J23" s="20">
        <v>9</v>
      </c>
      <c r="K23" s="20">
        <f t="shared" si="2"/>
        <v>65</v>
      </c>
      <c r="L23" s="10">
        <f>SUM(K21:K25)-MAX(K21:K25)</f>
        <v>278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37" t="s">
        <v>134</v>
      </c>
      <c r="B24" s="20">
        <v>9</v>
      </c>
      <c r="C24" s="20">
        <v>8</v>
      </c>
      <c r="D24" s="20">
        <v>8</v>
      </c>
      <c r="E24" s="20">
        <v>9</v>
      </c>
      <c r="F24" s="20">
        <v>6</v>
      </c>
      <c r="G24" s="20">
        <v>8</v>
      </c>
      <c r="H24" s="20">
        <v>9</v>
      </c>
      <c r="I24" s="20">
        <v>9</v>
      </c>
      <c r="J24" s="20">
        <v>9</v>
      </c>
      <c r="K24" s="20">
        <f t="shared" si="2"/>
        <v>75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20" t="s">
        <v>133</v>
      </c>
      <c r="B25" s="20"/>
      <c r="C25" s="20"/>
      <c r="D25" s="20"/>
      <c r="E25" s="20"/>
      <c r="F25" s="20"/>
      <c r="G25" s="20"/>
      <c r="H25" s="20"/>
      <c r="I25" s="20"/>
      <c r="J25" s="20"/>
      <c r="K25" s="20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20" t="s">
        <v>82</v>
      </c>
      <c r="B28" s="20">
        <v>5</v>
      </c>
      <c r="C28" s="20">
        <v>9</v>
      </c>
      <c r="D28" s="20">
        <v>7</v>
      </c>
      <c r="E28" s="20">
        <v>6</v>
      </c>
      <c r="F28" s="20">
        <v>3</v>
      </c>
      <c r="G28" s="20">
        <v>6</v>
      </c>
      <c r="H28" s="20">
        <v>9</v>
      </c>
      <c r="I28" s="20">
        <v>5</v>
      </c>
      <c r="J28" s="20">
        <v>5</v>
      </c>
      <c r="K28" s="20">
        <f t="shared" ref="K28:K32" si="3">SUM(B28:J28)</f>
        <v>55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20" t="s">
        <v>83</v>
      </c>
      <c r="B29" s="20">
        <v>4</v>
      </c>
      <c r="C29" s="20">
        <v>9</v>
      </c>
      <c r="D29" s="20">
        <v>8</v>
      </c>
      <c r="E29" s="20">
        <v>8</v>
      </c>
      <c r="F29" s="20">
        <v>4</v>
      </c>
      <c r="G29" s="20">
        <v>6</v>
      </c>
      <c r="H29" s="20">
        <v>8</v>
      </c>
      <c r="I29" s="20">
        <v>7</v>
      </c>
      <c r="J29" s="20">
        <v>6</v>
      </c>
      <c r="K29" s="20">
        <f t="shared" si="3"/>
        <v>60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20" t="s">
        <v>57</v>
      </c>
      <c r="B30" s="20">
        <v>5</v>
      </c>
      <c r="C30" s="20">
        <v>7</v>
      </c>
      <c r="D30" s="20">
        <v>6</v>
      </c>
      <c r="E30" s="20">
        <v>6</v>
      </c>
      <c r="F30" s="20">
        <v>5</v>
      </c>
      <c r="G30" s="20">
        <v>6</v>
      </c>
      <c r="H30" s="20">
        <v>6</v>
      </c>
      <c r="I30" s="20">
        <v>5</v>
      </c>
      <c r="J30" s="20">
        <v>5</v>
      </c>
      <c r="K30" s="20">
        <f t="shared" si="3"/>
        <v>51</v>
      </c>
      <c r="L30" s="10">
        <f>SUM(K28:K32)-MAX(K28:K32)</f>
        <v>219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20" t="s">
        <v>135</v>
      </c>
      <c r="B31" s="20">
        <v>6</v>
      </c>
      <c r="C31" s="20">
        <v>8</v>
      </c>
      <c r="D31" s="20">
        <v>4</v>
      </c>
      <c r="E31" s="20">
        <v>8</v>
      </c>
      <c r="F31" s="20">
        <v>4</v>
      </c>
      <c r="G31" s="20">
        <v>6</v>
      </c>
      <c r="H31" s="20">
        <v>6</v>
      </c>
      <c r="I31" s="20">
        <v>5</v>
      </c>
      <c r="J31" s="20">
        <v>6</v>
      </c>
      <c r="K31" s="20">
        <f t="shared" si="3"/>
        <v>53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20" t="s">
        <v>61</v>
      </c>
      <c r="B32" s="20">
        <v>7</v>
      </c>
      <c r="C32" s="20">
        <v>7</v>
      </c>
      <c r="D32" s="20">
        <v>6</v>
      </c>
      <c r="E32" s="20">
        <v>9</v>
      </c>
      <c r="F32" s="20">
        <v>6</v>
      </c>
      <c r="G32" s="20">
        <v>9</v>
      </c>
      <c r="H32" s="20">
        <v>8</v>
      </c>
      <c r="I32" s="20">
        <v>7</v>
      </c>
      <c r="J32" s="20">
        <v>7</v>
      </c>
      <c r="K32" s="20">
        <f t="shared" si="3"/>
        <v>66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2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20" t="s">
        <v>38</v>
      </c>
      <c r="B35" s="20">
        <v>5</v>
      </c>
      <c r="C35" s="20">
        <v>8</v>
      </c>
      <c r="D35" s="20">
        <v>6</v>
      </c>
      <c r="E35" s="20">
        <v>6</v>
      </c>
      <c r="F35" s="20">
        <v>5</v>
      </c>
      <c r="G35" s="20">
        <v>7</v>
      </c>
      <c r="H35" s="20">
        <v>7</v>
      </c>
      <c r="I35" s="20">
        <v>5</v>
      </c>
      <c r="J35" s="20">
        <v>8</v>
      </c>
      <c r="K35" s="20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20" t="s">
        <v>62</v>
      </c>
      <c r="B36" s="20">
        <v>6</v>
      </c>
      <c r="C36" s="20">
        <v>7</v>
      </c>
      <c r="D36" s="20">
        <v>9</v>
      </c>
      <c r="E36" s="20">
        <v>5</v>
      </c>
      <c r="F36" s="20">
        <v>7</v>
      </c>
      <c r="G36" s="20">
        <v>5</v>
      </c>
      <c r="H36" s="20">
        <v>7</v>
      </c>
      <c r="I36" s="20">
        <v>6</v>
      </c>
      <c r="J36" s="20">
        <v>6</v>
      </c>
      <c r="K36" s="20">
        <f t="shared" ref="K36:K37" si="4">SUM(B36:J36)</f>
        <v>58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20" t="s">
        <v>64</v>
      </c>
      <c r="B37" s="20">
        <v>9</v>
      </c>
      <c r="C37" s="20">
        <v>7</v>
      </c>
      <c r="D37" s="20">
        <v>6</v>
      </c>
      <c r="E37" s="20">
        <v>8</v>
      </c>
      <c r="F37" s="20">
        <v>6</v>
      </c>
      <c r="G37" s="20">
        <v>8</v>
      </c>
      <c r="H37" s="20">
        <v>7</v>
      </c>
      <c r="I37" s="20">
        <v>8</v>
      </c>
      <c r="J37" s="20">
        <v>9</v>
      </c>
      <c r="K37" s="20">
        <f t="shared" si="4"/>
        <v>68</v>
      </c>
      <c r="L37" s="10">
        <f>SUM(K35:K39)-MAX(K35:K39)</f>
        <v>282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20" t="s">
        <v>133</v>
      </c>
      <c r="B38" s="20"/>
      <c r="C38" s="20"/>
      <c r="D38" s="20"/>
      <c r="E38" s="20"/>
      <c r="F38" s="20"/>
      <c r="G38" s="20"/>
      <c r="H38" s="20"/>
      <c r="I38" s="20"/>
      <c r="J38" s="20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21" t="s">
        <v>133</v>
      </c>
      <c r="B39" s="20"/>
      <c r="C39" s="20"/>
      <c r="D39" s="20"/>
      <c r="E39" s="20"/>
      <c r="F39" s="20"/>
      <c r="G39" s="20"/>
      <c r="H39" s="20"/>
      <c r="I39" s="20"/>
      <c r="J39" s="20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23"/>
    </row>
    <row r="62" spans="1:14" ht="15.75" customHeight="1" x14ac:dyDescent="0.3">
      <c r="A62" s="23"/>
    </row>
    <row r="63" spans="1:14" ht="15.75" customHeight="1" x14ac:dyDescent="0.3">
      <c r="A63" s="23"/>
    </row>
    <row r="64" spans="1:14" ht="15.75" customHeight="1" x14ac:dyDescent="0.3">
      <c r="A64" s="23"/>
    </row>
    <row r="65" spans="1:1" ht="15.75" customHeight="1" x14ac:dyDescent="0.3">
      <c r="A65" s="23"/>
    </row>
    <row r="66" spans="1:1" ht="15.75" customHeight="1" x14ac:dyDescent="0.3">
      <c r="A66" s="23"/>
    </row>
    <row r="67" spans="1:1" ht="15.75" customHeight="1" x14ac:dyDescent="0.3">
      <c r="A67" s="23"/>
    </row>
    <row r="68" spans="1:1" ht="15.75" customHeight="1" x14ac:dyDescent="0.3">
      <c r="A68" s="23"/>
    </row>
    <row r="69" spans="1:1" ht="15.75" customHeight="1" x14ac:dyDescent="0.3">
      <c r="A69" s="23"/>
    </row>
    <row r="70" spans="1:1" ht="15.75" customHeight="1" x14ac:dyDescent="0.3">
      <c r="A70" s="23"/>
    </row>
    <row r="71" spans="1:1" ht="15.75" customHeight="1" x14ac:dyDescent="0.3">
      <c r="A71" s="23"/>
    </row>
    <row r="72" spans="1:1" ht="15.75" customHeight="1" x14ac:dyDescent="0.3">
      <c r="A72" s="23"/>
    </row>
    <row r="73" spans="1:1" ht="15.75" customHeight="1" x14ac:dyDescent="0.3">
      <c r="A73" s="23"/>
    </row>
    <row r="74" spans="1:1" ht="15.75" customHeight="1" x14ac:dyDescent="0.3">
      <c r="A74" s="23"/>
    </row>
    <row r="75" spans="1:1" ht="15.75" customHeight="1" x14ac:dyDescent="0.3">
      <c r="A75" s="23"/>
    </row>
    <row r="76" spans="1:1" ht="15.75" customHeight="1" x14ac:dyDescent="0.3">
      <c r="A76" s="23"/>
    </row>
    <row r="77" spans="1:1" ht="15.75" customHeight="1" x14ac:dyDescent="0.3">
      <c r="A77" s="23"/>
    </row>
    <row r="78" spans="1:1" ht="15.75" customHeight="1" x14ac:dyDescent="0.3">
      <c r="A78" s="23"/>
    </row>
    <row r="79" spans="1:1" ht="15.75" customHeight="1" x14ac:dyDescent="0.3">
      <c r="A79" s="23"/>
    </row>
    <row r="80" spans="1:1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/>
    <row r="241" s="7" customFormat="1" ht="15.75" customHeight="1" x14ac:dyDescent="0.3"/>
    <row r="242" s="7" customFormat="1" ht="15.75" customHeight="1" x14ac:dyDescent="0.3"/>
    <row r="243" s="7" customFormat="1" ht="15.75" customHeight="1" x14ac:dyDescent="0.3"/>
    <row r="244" s="7" customFormat="1" ht="15.75" customHeight="1" x14ac:dyDescent="0.3"/>
    <row r="245" s="7" customFormat="1" ht="15.75" customHeight="1" x14ac:dyDescent="0.3"/>
    <row r="246" s="7" customFormat="1" ht="15.75" customHeight="1" x14ac:dyDescent="0.3"/>
    <row r="247" s="7" customFormat="1" ht="15.75" customHeight="1" x14ac:dyDescent="0.3"/>
    <row r="248" s="7" customFormat="1" ht="15.75" customHeight="1" x14ac:dyDescent="0.3"/>
    <row r="249" s="7" customFormat="1" ht="15.75" customHeight="1" x14ac:dyDescent="0.3"/>
    <row r="250" s="7" customFormat="1" ht="15.75" customHeight="1" x14ac:dyDescent="0.3"/>
    <row r="251" s="7" customFormat="1" ht="15.75" customHeight="1" x14ac:dyDescent="0.3"/>
    <row r="252" s="7" customFormat="1" ht="15.75" customHeight="1" x14ac:dyDescent="0.3"/>
    <row r="253" s="7" customFormat="1" ht="15.75" customHeight="1" x14ac:dyDescent="0.3"/>
    <row r="254" s="7" customFormat="1" ht="15.75" customHeight="1" x14ac:dyDescent="0.3"/>
    <row r="255" s="7" customFormat="1" ht="15.75" customHeight="1" x14ac:dyDescent="0.3"/>
    <row r="256" s="7" customFormat="1" ht="15.75" customHeight="1" x14ac:dyDescent="0.3"/>
    <row r="257" s="7" customFormat="1" ht="15.75" customHeight="1" x14ac:dyDescent="0.3"/>
    <row r="258" s="7" customFormat="1" ht="15.75" customHeight="1" x14ac:dyDescent="0.3"/>
    <row r="259" s="7" customFormat="1" ht="15.75" customHeight="1" x14ac:dyDescent="0.3"/>
    <row r="260" s="7" customFormat="1" ht="15.75" customHeight="1" x14ac:dyDescent="0.3"/>
    <row r="261" s="7" customFormat="1" ht="15.75" customHeight="1" x14ac:dyDescent="0.3"/>
    <row r="262" s="7" customFormat="1" ht="15.75" customHeight="1" x14ac:dyDescent="0.3"/>
    <row r="263" s="7" customFormat="1" ht="15.75" customHeight="1" x14ac:dyDescent="0.3"/>
    <row r="264" s="7" customFormat="1" ht="15.75" customHeight="1" x14ac:dyDescent="0.3"/>
    <row r="265" s="7" customFormat="1" ht="15.75" customHeight="1" x14ac:dyDescent="0.3"/>
    <row r="266" s="7" customFormat="1" ht="15.75" customHeight="1" x14ac:dyDescent="0.3"/>
    <row r="267" s="7" customFormat="1" ht="15.75" customHeight="1" x14ac:dyDescent="0.3"/>
    <row r="268" s="7" customFormat="1" ht="15.75" customHeight="1" x14ac:dyDescent="0.3"/>
    <row r="269" s="7" customFormat="1" ht="15.75" customHeight="1" x14ac:dyDescent="0.3"/>
    <row r="270" s="7" customFormat="1" ht="15.75" customHeight="1" x14ac:dyDescent="0.3"/>
    <row r="271" s="7" customFormat="1" ht="15.75" customHeight="1" x14ac:dyDescent="0.3"/>
    <row r="272" s="7" customFormat="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307A-754C-48AD-AA78-14C2C2998F66}">
  <dimension ref="A1:Z1000"/>
  <sheetViews>
    <sheetView tabSelected="1" workbookViewId="0">
      <selection activeCell="Q31" sqref="Q31"/>
    </sheetView>
  </sheetViews>
  <sheetFormatPr defaultColWidth="11.19921875" defaultRowHeight="15.6" x14ac:dyDescent="0.3"/>
  <cols>
    <col min="1" max="1" width="20.296875" style="7" customWidth="1"/>
    <col min="2" max="10" width="4.09765625" style="7" customWidth="1"/>
    <col min="11" max="11" width="6.3984375" style="7" customWidth="1"/>
    <col min="12" max="12" width="21.296875" style="7" bestFit="1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thickBot="1" x14ac:dyDescent="0.35">
      <c r="A1" s="23"/>
      <c r="B1" s="143" t="s">
        <v>0</v>
      </c>
      <c r="C1" s="144"/>
      <c r="D1" s="144"/>
      <c r="E1" s="144"/>
      <c r="F1" s="144"/>
      <c r="G1" s="144"/>
      <c r="H1" s="145"/>
      <c r="I1" s="141"/>
      <c r="J1" s="123"/>
      <c r="K1" s="134"/>
      <c r="L1" s="135" t="s">
        <v>1</v>
      </c>
    </row>
    <row r="2" spans="1:26" ht="15.75" customHeight="1" thickBot="1" x14ac:dyDescent="0.35">
      <c r="A2" s="23"/>
      <c r="B2" s="143" t="s">
        <v>2</v>
      </c>
      <c r="C2" s="145"/>
      <c r="D2" s="146" t="s">
        <v>3</v>
      </c>
      <c r="E2" s="142"/>
      <c r="F2" s="142"/>
      <c r="G2" s="142"/>
      <c r="H2" s="142"/>
      <c r="I2" s="133"/>
      <c r="J2" s="119"/>
      <c r="K2" s="133"/>
      <c r="L2" s="136"/>
    </row>
    <row r="3" spans="1:26" ht="15.75" customHeight="1" thickBot="1" x14ac:dyDescent="0.35">
      <c r="A3" s="23"/>
      <c r="B3" s="143" t="s">
        <v>4</v>
      </c>
      <c r="C3" s="145"/>
      <c r="D3" s="147" t="s">
        <v>142</v>
      </c>
      <c r="E3" s="133"/>
      <c r="F3" s="133"/>
      <c r="G3" s="133"/>
      <c r="H3" s="133"/>
      <c r="I3" s="133"/>
      <c r="J3" s="119"/>
      <c r="K3" s="133" t="s">
        <v>6</v>
      </c>
      <c r="L3" s="137">
        <v>44329</v>
      </c>
    </row>
    <row r="4" spans="1:26" ht="13.5" customHeight="1" thickBot="1" x14ac:dyDescent="0.35">
      <c r="A4" s="23"/>
      <c r="B4" s="143" t="s">
        <v>7</v>
      </c>
      <c r="C4" s="132">
        <v>35</v>
      </c>
      <c r="D4" s="148"/>
      <c r="E4" s="139"/>
      <c r="F4" s="139"/>
      <c r="G4" s="139"/>
      <c r="H4" s="139"/>
      <c r="I4" s="139"/>
      <c r="J4" s="138"/>
      <c r="K4" s="139"/>
      <c r="L4" s="140"/>
    </row>
    <row r="5" spans="1:26" ht="9" customHeight="1" x14ac:dyDescent="0.3">
      <c r="A5" s="23"/>
    </row>
    <row r="6" spans="1:26" ht="12.75" customHeight="1" thickBot="1" x14ac:dyDescent="0.35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thickBot="1" x14ac:dyDescent="0.35">
      <c r="A7" s="20" t="s">
        <v>11</v>
      </c>
      <c r="B7" s="149">
        <v>4</v>
      </c>
      <c r="C7" s="150">
        <v>4</v>
      </c>
      <c r="D7" s="150">
        <v>3</v>
      </c>
      <c r="E7" s="150">
        <v>4</v>
      </c>
      <c r="F7" s="150">
        <v>4</v>
      </c>
      <c r="G7" s="150">
        <v>4</v>
      </c>
      <c r="H7" s="150">
        <v>6</v>
      </c>
      <c r="I7" s="150">
        <v>6</v>
      </c>
      <c r="J7" s="150">
        <v>5</v>
      </c>
      <c r="K7" s="20">
        <v>40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thickBot="1" x14ac:dyDescent="0.35">
      <c r="A8" s="20" t="s">
        <v>13</v>
      </c>
      <c r="B8" s="151">
        <v>4</v>
      </c>
      <c r="C8" s="152">
        <v>4</v>
      </c>
      <c r="D8" s="152">
        <v>7</v>
      </c>
      <c r="E8" s="152">
        <v>6</v>
      </c>
      <c r="F8" s="152">
        <v>7</v>
      </c>
      <c r="G8" s="152">
        <v>7</v>
      </c>
      <c r="H8" s="152">
        <v>5</v>
      </c>
      <c r="I8" s="152">
        <v>7</v>
      </c>
      <c r="J8" s="152">
        <v>8</v>
      </c>
      <c r="K8" s="20">
        <f t="shared" ref="K7:K11" si="0">SUM(B8:J8)</f>
        <v>55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thickBot="1" x14ac:dyDescent="0.35">
      <c r="A9" s="20" t="s">
        <v>12</v>
      </c>
      <c r="B9" s="151">
        <v>6</v>
      </c>
      <c r="C9" s="152">
        <v>4</v>
      </c>
      <c r="D9" s="152">
        <v>4</v>
      </c>
      <c r="E9" s="152">
        <v>4</v>
      </c>
      <c r="F9" s="152">
        <v>9</v>
      </c>
      <c r="G9" s="152">
        <v>4</v>
      </c>
      <c r="H9" s="152">
        <v>8</v>
      </c>
      <c r="I9" s="152">
        <v>12</v>
      </c>
      <c r="J9" s="152">
        <v>8</v>
      </c>
      <c r="K9" s="20">
        <f t="shared" si="0"/>
        <v>59</v>
      </c>
      <c r="L9" s="10">
        <f>SUM(K7:K11)-MAX(K7:K11)</f>
        <v>213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thickBot="1" x14ac:dyDescent="0.35">
      <c r="A10" s="20" t="s">
        <v>14</v>
      </c>
      <c r="B10" s="151">
        <v>7</v>
      </c>
      <c r="C10" s="152">
        <v>6</v>
      </c>
      <c r="D10" s="152">
        <v>4</v>
      </c>
      <c r="E10" s="152">
        <v>5</v>
      </c>
      <c r="F10" s="152">
        <v>9</v>
      </c>
      <c r="G10" s="152">
        <v>6</v>
      </c>
      <c r="H10" s="152">
        <v>8</v>
      </c>
      <c r="I10" s="152">
        <v>12</v>
      </c>
      <c r="J10" s="152">
        <v>9</v>
      </c>
      <c r="K10" s="20">
        <f t="shared" si="0"/>
        <v>66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thickBot="1" x14ac:dyDescent="0.35">
      <c r="A11" s="20" t="s">
        <v>140</v>
      </c>
      <c r="B11" s="151">
        <v>5</v>
      </c>
      <c r="C11" s="152">
        <v>5</v>
      </c>
      <c r="D11" s="152">
        <v>5</v>
      </c>
      <c r="E11" s="152">
        <v>8</v>
      </c>
      <c r="F11" s="152">
        <v>7</v>
      </c>
      <c r="G11" s="152">
        <v>9</v>
      </c>
      <c r="H11" s="152">
        <v>8</v>
      </c>
      <c r="I11" s="152">
        <v>7</v>
      </c>
      <c r="J11" s="152">
        <v>5</v>
      </c>
      <c r="K11" s="20">
        <f t="shared" si="0"/>
        <v>59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thickBot="1" x14ac:dyDescent="0.35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thickBot="1" x14ac:dyDescent="0.35">
      <c r="A14" s="20" t="s">
        <v>17</v>
      </c>
      <c r="B14" s="149">
        <v>5</v>
      </c>
      <c r="C14" s="150">
        <v>4</v>
      </c>
      <c r="D14" s="150">
        <v>4</v>
      </c>
      <c r="E14" s="150">
        <v>4</v>
      </c>
      <c r="F14" s="150">
        <v>7</v>
      </c>
      <c r="G14" s="150">
        <v>5</v>
      </c>
      <c r="H14" s="150">
        <v>6</v>
      </c>
      <c r="I14" s="150">
        <v>7</v>
      </c>
      <c r="J14" s="150">
        <v>6</v>
      </c>
      <c r="K14" s="20">
        <f>SUM(B14:J14)</f>
        <v>48</v>
      </c>
      <c r="L14" s="10" t="s">
        <v>16</v>
      </c>
    </row>
    <row r="15" spans="1:26" ht="13.5" customHeight="1" thickBot="1" x14ac:dyDescent="0.35">
      <c r="A15" s="20" t="s">
        <v>18</v>
      </c>
      <c r="B15" s="151">
        <v>5</v>
      </c>
      <c r="C15" s="152">
        <v>4</v>
      </c>
      <c r="D15" s="152">
        <v>5</v>
      </c>
      <c r="E15" s="152">
        <v>5</v>
      </c>
      <c r="F15" s="152">
        <v>6</v>
      </c>
      <c r="G15" s="152">
        <v>3</v>
      </c>
      <c r="H15" s="152">
        <v>4</v>
      </c>
      <c r="I15" s="152">
        <v>10</v>
      </c>
      <c r="J15" s="152">
        <v>8</v>
      </c>
      <c r="K15" s="20">
        <f t="shared" ref="K15:K18" si="1">SUM(B15:J15)</f>
        <v>50</v>
      </c>
      <c r="L15" s="10"/>
    </row>
    <row r="16" spans="1:26" ht="13.5" customHeight="1" thickBot="1" x14ac:dyDescent="0.35">
      <c r="A16" s="20" t="s">
        <v>19</v>
      </c>
      <c r="B16" s="151">
        <v>7</v>
      </c>
      <c r="C16" s="152">
        <v>3</v>
      </c>
      <c r="D16" s="152">
        <v>4</v>
      </c>
      <c r="E16" s="152">
        <v>5</v>
      </c>
      <c r="F16" s="152">
        <v>5</v>
      </c>
      <c r="G16" s="152">
        <v>3</v>
      </c>
      <c r="H16" s="152">
        <v>5</v>
      </c>
      <c r="I16" s="152">
        <v>6</v>
      </c>
      <c r="J16" s="152">
        <v>6</v>
      </c>
      <c r="K16" s="20">
        <f t="shared" si="1"/>
        <v>44</v>
      </c>
      <c r="L16" s="10">
        <f>SUM(K14:K18)-MAX(K14:K18)</f>
        <v>187</v>
      </c>
      <c r="N16" s="5"/>
    </row>
    <row r="17" spans="1:15" ht="13.5" customHeight="1" thickBot="1" x14ac:dyDescent="0.35">
      <c r="A17" s="20" t="s">
        <v>48</v>
      </c>
      <c r="B17" s="151">
        <v>5</v>
      </c>
      <c r="C17" s="152">
        <v>5</v>
      </c>
      <c r="D17" s="152">
        <v>5</v>
      </c>
      <c r="E17" s="152">
        <v>6</v>
      </c>
      <c r="F17" s="152">
        <v>6</v>
      </c>
      <c r="G17" s="152">
        <v>3</v>
      </c>
      <c r="H17" s="152">
        <v>5</v>
      </c>
      <c r="I17" s="152">
        <v>8</v>
      </c>
      <c r="J17" s="152">
        <v>6</v>
      </c>
      <c r="K17" s="20">
        <f t="shared" si="1"/>
        <v>49</v>
      </c>
      <c r="L17" s="10"/>
    </row>
    <row r="18" spans="1:15" ht="13.5" customHeight="1" thickBot="1" x14ac:dyDescent="0.35">
      <c r="A18" s="23" t="s">
        <v>20</v>
      </c>
      <c r="B18" s="151">
        <v>4</v>
      </c>
      <c r="C18" s="152">
        <v>4</v>
      </c>
      <c r="D18" s="152">
        <v>4</v>
      </c>
      <c r="E18" s="152">
        <v>4</v>
      </c>
      <c r="F18" s="152">
        <v>6</v>
      </c>
      <c r="G18" s="152">
        <v>5</v>
      </c>
      <c r="H18" s="152">
        <v>5</v>
      </c>
      <c r="I18" s="152">
        <v>9</v>
      </c>
      <c r="J18" s="152">
        <v>5</v>
      </c>
      <c r="K18" s="20">
        <f t="shared" si="1"/>
        <v>46</v>
      </c>
      <c r="L18" s="10"/>
    </row>
    <row r="19" spans="1:15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thickBot="1" x14ac:dyDescent="0.35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thickBot="1" x14ac:dyDescent="0.35">
      <c r="A21" s="23" t="s">
        <v>23</v>
      </c>
      <c r="B21" s="149">
        <v>4</v>
      </c>
      <c r="C21" s="150">
        <v>3</v>
      </c>
      <c r="D21" s="150">
        <v>4</v>
      </c>
      <c r="E21" s="150">
        <v>5</v>
      </c>
      <c r="F21" s="150">
        <v>5</v>
      </c>
      <c r="G21" s="150">
        <v>6</v>
      </c>
      <c r="H21" s="150">
        <v>5</v>
      </c>
      <c r="I21" s="150">
        <v>4</v>
      </c>
      <c r="J21" s="150">
        <v>5</v>
      </c>
      <c r="K21" s="20">
        <f>SUM(B21:J21)</f>
        <v>41</v>
      </c>
      <c r="L21" s="10" t="s">
        <v>22</v>
      </c>
    </row>
    <row r="22" spans="1:15" ht="13.5" customHeight="1" thickBot="1" x14ac:dyDescent="0.35">
      <c r="A22" s="20" t="s">
        <v>24</v>
      </c>
      <c r="B22" s="151">
        <v>7</v>
      </c>
      <c r="C22" s="152">
        <v>4</v>
      </c>
      <c r="D22" s="152">
        <v>4</v>
      </c>
      <c r="E22" s="152">
        <v>6</v>
      </c>
      <c r="F22" s="152">
        <v>6</v>
      </c>
      <c r="G22" s="152">
        <v>4</v>
      </c>
      <c r="H22" s="152">
        <v>5</v>
      </c>
      <c r="I22" s="152">
        <v>7</v>
      </c>
      <c r="J22" s="152">
        <v>7</v>
      </c>
      <c r="K22" s="20">
        <f t="shared" ref="K22:K25" si="2">SUM(B22:J22)</f>
        <v>50</v>
      </c>
      <c r="L22" s="10"/>
    </row>
    <row r="23" spans="1:15" ht="13.5" customHeight="1" thickBot="1" x14ac:dyDescent="0.35">
      <c r="A23" s="20" t="s">
        <v>26</v>
      </c>
      <c r="B23" s="151">
        <v>4</v>
      </c>
      <c r="C23" s="152">
        <v>5</v>
      </c>
      <c r="D23" s="152">
        <v>5</v>
      </c>
      <c r="E23" s="152">
        <v>6</v>
      </c>
      <c r="F23" s="152">
        <v>7</v>
      </c>
      <c r="G23" s="152">
        <v>4</v>
      </c>
      <c r="H23" s="152">
        <v>7</v>
      </c>
      <c r="I23" s="152">
        <v>10</v>
      </c>
      <c r="J23" s="152">
        <v>9</v>
      </c>
      <c r="K23" s="20">
        <f t="shared" si="2"/>
        <v>57</v>
      </c>
      <c r="L23" s="10">
        <f>SUM(K21:K25)-MAX(K21:K25)</f>
        <v>194</v>
      </c>
    </row>
    <row r="24" spans="1:15" ht="13.5" customHeight="1" thickBot="1" x14ac:dyDescent="0.35">
      <c r="A24" s="20" t="s">
        <v>27</v>
      </c>
      <c r="B24" s="151">
        <v>16</v>
      </c>
      <c r="C24" s="152">
        <v>3</v>
      </c>
      <c r="D24" s="152">
        <v>4</v>
      </c>
      <c r="E24" s="152">
        <v>4</v>
      </c>
      <c r="F24" s="152">
        <v>11</v>
      </c>
      <c r="G24" s="152">
        <v>4</v>
      </c>
      <c r="H24" s="152">
        <v>4</v>
      </c>
      <c r="I24" s="152">
        <v>6</v>
      </c>
      <c r="J24" s="152">
        <v>8</v>
      </c>
      <c r="K24" s="20">
        <f t="shared" si="2"/>
        <v>60</v>
      </c>
      <c r="L24" s="10"/>
      <c r="O24" s="13"/>
    </row>
    <row r="25" spans="1:15" ht="13.5" customHeight="1" x14ac:dyDescent="0.3">
      <c r="A25" s="153" t="s">
        <v>25</v>
      </c>
      <c r="B25" s="20">
        <v>6</v>
      </c>
      <c r="C25" s="20">
        <v>3</v>
      </c>
      <c r="D25" s="20">
        <v>4</v>
      </c>
      <c r="E25" s="20">
        <v>6</v>
      </c>
      <c r="F25" s="20">
        <v>5</v>
      </c>
      <c r="G25" s="20">
        <v>4</v>
      </c>
      <c r="H25" s="20">
        <v>6</v>
      </c>
      <c r="I25" s="20">
        <v>7</v>
      </c>
      <c r="J25" s="20">
        <v>5</v>
      </c>
      <c r="K25" s="20">
        <v>46</v>
      </c>
      <c r="L25" s="10"/>
      <c r="O25" s="13"/>
    </row>
    <row r="26" spans="1:15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thickBot="1" x14ac:dyDescent="0.35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thickBot="1" x14ac:dyDescent="0.35">
      <c r="A28" s="20" t="s">
        <v>28</v>
      </c>
      <c r="B28" s="149">
        <v>5</v>
      </c>
      <c r="C28" s="150">
        <v>4</v>
      </c>
      <c r="D28" s="150">
        <v>3</v>
      </c>
      <c r="E28" s="150">
        <v>4</v>
      </c>
      <c r="F28" s="150">
        <v>5</v>
      </c>
      <c r="G28" s="150">
        <v>4</v>
      </c>
      <c r="H28" s="150">
        <v>6</v>
      </c>
      <c r="I28" s="150">
        <v>7</v>
      </c>
      <c r="J28" s="150">
        <v>5</v>
      </c>
      <c r="K28" s="20">
        <f>SUM(B28:J28)</f>
        <v>43</v>
      </c>
      <c r="L28" s="10" t="s">
        <v>3</v>
      </c>
      <c r="O28" s="13"/>
    </row>
    <row r="29" spans="1:15" ht="13.5" customHeight="1" thickBot="1" x14ac:dyDescent="0.35">
      <c r="A29" s="20" t="s">
        <v>29</v>
      </c>
      <c r="B29" s="151">
        <v>6</v>
      </c>
      <c r="C29" s="152">
        <v>4</v>
      </c>
      <c r="D29" s="152">
        <v>3</v>
      </c>
      <c r="E29" s="152">
        <v>5</v>
      </c>
      <c r="F29" s="152">
        <v>6</v>
      </c>
      <c r="G29" s="152">
        <v>3</v>
      </c>
      <c r="H29" s="152">
        <v>5</v>
      </c>
      <c r="I29" s="152">
        <v>6</v>
      </c>
      <c r="J29" s="152">
        <v>6</v>
      </c>
      <c r="K29" s="20">
        <f t="shared" ref="K29:K32" si="3">SUM(B29:J29)</f>
        <v>44</v>
      </c>
      <c r="L29" s="10"/>
      <c r="O29" s="13"/>
    </row>
    <row r="30" spans="1:15" ht="13.5" customHeight="1" thickBot="1" x14ac:dyDescent="0.35">
      <c r="A30" s="20" t="s">
        <v>30</v>
      </c>
      <c r="B30" s="151">
        <v>6</v>
      </c>
      <c r="C30" s="152">
        <v>4</v>
      </c>
      <c r="D30" s="152">
        <v>5</v>
      </c>
      <c r="E30" s="152">
        <v>5</v>
      </c>
      <c r="F30" s="152">
        <v>6</v>
      </c>
      <c r="G30" s="152">
        <v>3</v>
      </c>
      <c r="H30" s="152">
        <v>5</v>
      </c>
      <c r="I30" s="152">
        <v>6</v>
      </c>
      <c r="J30" s="152">
        <v>7</v>
      </c>
      <c r="K30" s="20">
        <f t="shared" si="3"/>
        <v>47</v>
      </c>
      <c r="L30" s="10">
        <f>SUM(K28:K32)-MAX(K28:K32)</f>
        <v>184</v>
      </c>
      <c r="O30" s="13"/>
    </row>
    <row r="31" spans="1:15" ht="13.5" customHeight="1" thickBot="1" x14ac:dyDescent="0.35">
      <c r="A31" s="20" t="s">
        <v>31</v>
      </c>
      <c r="B31" s="151">
        <v>7</v>
      </c>
      <c r="C31" s="152">
        <v>5</v>
      </c>
      <c r="D31" s="152">
        <v>5</v>
      </c>
      <c r="E31" s="152">
        <v>6</v>
      </c>
      <c r="F31" s="152">
        <v>7</v>
      </c>
      <c r="G31" s="152">
        <v>4</v>
      </c>
      <c r="H31" s="152">
        <v>6</v>
      </c>
      <c r="I31" s="152">
        <v>6</v>
      </c>
      <c r="J31" s="152">
        <v>6</v>
      </c>
      <c r="K31" s="20">
        <f t="shared" si="3"/>
        <v>52</v>
      </c>
      <c r="L31" s="10"/>
      <c r="O31" s="13"/>
    </row>
    <row r="32" spans="1:15" ht="13.5" customHeight="1" thickBot="1" x14ac:dyDescent="0.35">
      <c r="A32" s="20" t="s">
        <v>32</v>
      </c>
      <c r="B32" s="151">
        <v>6</v>
      </c>
      <c r="C32" s="152">
        <v>4</v>
      </c>
      <c r="D32" s="152">
        <v>3</v>
      </c>
      <c r="E32" s="152">
        <v>6</v>
      </c>
      <c r="F32" s="152">
        <v>7</v>
      </c>
      <c r="G32" s="152">
        <v>5</v>
      </c>
      <c r="H32" s="152">
        <v>7</v>
      </c>
      <c r="I32" s="152">
        <v>6</v>
      </c>
      <c r="J32" s="152">
        <v>6</v>
      </c>
      <c r="K32" s="20">
        <f t="shared" si="3"/>
        <v>50</v>
      </c>
      <c r="L32" s="10"/>
      <c r="O32" s="13"/>
    </row>
    <row r="33" spans="1:15" ht="13.5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thickBot="1" x14ac:dyDescent="0.35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thickBot="1" x14ac:dyDescent="0.35">
      <c r="A35" s="20" t="s">
        <v>34</v>
      </c>
      <c r="B35" s="149">
        <v>5</v>
      </c>
      <c r="C35" s="150">
        <v>4</v>
      </c>
      <c r="D35" s="150">
        <v>3</v>
      </c>
      <c r="E35" s="150">
        <v>5</v>
      </c>
      <c r="F35" s="150">
        <v>5</v>
      </c>
      <c r="G35" s="150">
        <v>4</v>
      </c>
      <c r="H35" s="150">
        <v>4</v>
      </c>
      <c r="I35" s="150">
        <v>6</v>
      </c>
      <c r="J35" s="150">
        <v>5</v>
      </c>
      <c r="K35" s="20">
        <f t="shared" ref="K35:K39" si="4">SUM(B35:J35)</f>
        <v>41</v>
      </c>
      <c r="L35" s="10" t="s">
        <v>33</v>
      </c>
      <c r="O35" s="13"/>
    </row>
    <row r="36" spans="1:15" ht="13.5" customHeight="1" thickBot="1" x14ac:dyDescent="0.35">
      <c r="A36" s="154" t="s">
        <v>37</v>
      </c>
      <c r="B36" s="149">
        <v>5</v>
      </c>
      <c r="C36" s="150">
        <v>4</v>
      </c>
      <c r="D36" s="150">
        <v>5</v>
      </c>
      <c r="E36" s="150">
        <v>6</v>
      </c>
      <c r="F36" s="150">
        <v>6</v>
      </c>
      <c r="G36" s="150">
        <v>5</v>
      </c>
      <c r="H36" s="150">
        <v>6</v>
      </c>
      <c r="I36" s="150">
        <v>6</v>
      </c>
      <c r="J36" s="150">
        <v>8</v>
      </c>
      <c r="K36" s="20">
        <f t="shared" si="4"/>
        <v>51</v>
      </c>
      <c r="L36" s="10"/>
      <c r="O36" s="13"/>
    </row>
    <row r="37" spans="1:15" ht="13.5" customHeight="1" thickBot="1" x14ac:dyDescent="0.35">
      <c r="A37" s="154" t="s">
        <v>35</v>
      </c>
      <c r="B37" s="151">
        <v>5</v>
      </c>
      <c r="C37" s="152">
        <v>2</v>
      </c>
      <c r="D37" s="152">
        <v>4</v>
      </c>
      <c r="E37" s="152">
        <v>5</v>
      </c>
      <c r="F37" s="152">
        <v>4</v>
      </c>
      <c r="G37" s="152">
        <v>4</v>
      </c>
      <c r="H37" s="152">
        <v>5</v>
      </c>
      <c r="I37" s="152">
        <v>8</v>
      </c>
      <c r="J37" s="152">
        <v>6</v>
      </c>
      <c r="K37" s="20">
        <f t="shared" si="4"/>
        <v>43</v>
      </c>
      <c r="L37" s="10">
        <f>SUM(K35:K39)-MAX(K35:K39)</f>
        <v>191</v>
      </c>
    </row>
    <row r="38" spans="1:15" ht="13.5" customHeight="1" thickBot="1" x14ac:dyDescent="0.35">
      <c r="A38" s="154" t="s">
        <v>149</v>
      </c>
      <c r="B38" s="151">
        <v>5</v>
      </c>
      <c r="C38" s="152">
        <v>3</v>
      </c>
      <c r="D38" s="152">
        <v>6</v>
      </c>
      <c r="E38" s="152">
        <v>6</v>
      </c>
      <c r="F38" s="152">
        <v>7</v>
      </c>
      <c r="G38" s="152">
        <v>5</v>
      </c>
      <c r="H38" s="152">
        <v>7</v>
      </c>
      <c r="I38" s="152">
        <v>11</v>
      </c>
      <c r="J38" s="152">
        <v>7</v>
      </c>
      <c r="K38" s="20">
        <f t="shared" si="4"/>
        <v>57</v>
      </c>
      <c r="L38" s="10"/>
    </row>
    <row r="39" spans="1:15" ht="13.5" customHeight="1" thickBot="1" x14ac:dyDescent="0.35">
      <c r="A39" s="155" t="s">
        <v>38</v>
      </c>
      <c r="B39" s="151">
        <v>6</v>
      </c>
      <c r="C39" s="152">
        <v>5</v>
      </c>
      <c r="D39" s="152">
        <v>4</v>
      </c>
      <c r="E39" s="152">
        <v>5</v>
      </c>
      <c r="F39" s="152">
        <v>6</v>
      </c>
      <c r="G39" s="152">
        <v>6</v>
      </c>
      <c r="H39" s="152">
        <v>7</v>
      </c>
      <c r="I39" s="152">
        <v>10</v>
      </c>
      <c r="J39" s="152">
        <v>7</v>
      </c>
      <c r="K39" s="20">
        <f t="shared" si="4"/>
        <v>56</v>
      </c>
      <c r="L39" s="10"/>
    </row>
    <row r="40" spans="1:15" ht="13.5" customHeight="1" x14ac:dyDescent="0.3">
      <c r="A40" s="15"/>
      <c r="B40" s="16"/>
      <c r="D40" s="16"/>
      <c r="H40" s="16"/>
      <c r="L40" s="16"/>
    </row>
    <row r="41" spans="1:15" ht="12.75" customHeight="1" thickBot="1" x14ac:dyDescent="0.35">
      <c r="A41" s="23"/>
      <c r="B41" s="5"/>
      <c r="E41" s="17"/>
      <c r="H41" s="17"/>
      <c r="L41" s="23"/>
    </row>
    <row r="42" spans="1:15" ht="13.5" customHeight="1" thickBot="1" x14ac:dyDescent="0.35">
      <c r="A42" s="167" t="s">
        <v>39</v>
      </c>
      <c r="B42" s="159" t="s">
        <v>40</v>
      </c>
      <c r="C42" s="130"/>
      <c r="D42" s="131" t="s">
        <v>41</v>
      </c>
      <c r="E42" s="130"/>
      <c r="F42" s="130"/>
      <c r="G42" s="130"/>
      <c r="H42" s="131" t="s">
        <v>148</v>
      </c>
      <c r="I42" s="130"/>
      <c r="J42" s="130"/>
      <c r="K42" s="132"/>
      <c r="L42" s="116" t="s">
        <v>147</v>
      </c>
    </row>
    <row r="43" spans="1:15" ht="13.5" customHeight="1" x14ac:dyDescent="0.3">
      <c r="A43" s="166" t="s">
        <v>16</v>
      </c>
      <c r="B43" s="160">
        <v>2</v>
      </c>
      <c r="C43" s="127"/>
      <c r="D43" s="128"/>
      <c r="E43" s="129">
        <v>4</v>
      </c>
      <c r="F43" s="127"/>
      <c r="G43" s="127"/>
      <c r="H43" s="128"/>
      <c r="I43" s="127">
        <v>6</v>
      </c>
      <c r="J43" s="127"/>
      <c r="K43" s="156"/>
      <c r="L43" s="164" t="s">
        <v>16</v>
      </c>
    </row>
    <row r="44" spans="1:15" ht="13.5" customHeight="1" x14ac:dyDescent="0.3">
      <c r="A44" s="163" t="s">
        <v>33</v>
      </c>
      <c r="B44" s="161">
        <v>3</v>
      </c>
      <c r="C44" s="120"/>
      <c r="D44" s="121"/>
      <c r="E44" s="122">
        <v>10</v>
      </c>
      <c r="F44" s="120"/>
      <c r="G44" s="120"/>
      <c r="H44" s="121"/>
      <c r="I44" s="120">
        <v>13</v>
      </c>
      <c r="J44" s="120"/>
      <c r="K44" s="157"/>
      <c r="L44" s="164" t="s">
        <v>3</v>
      </c>
    </row>
    <row r="45" spans="1:15" ht="13.5" customHeight="1" x14ac:dyDescent="0.3">
      <c r="A45" s="163" t="s">
        <v>44</v>
      </c>
      <c r="B45" s="161">
        <v>4</v>
      </c>
      <c r="C45" s="120"/>
      <c r="D45" s="121"/>
      <c r="E45" s="122">
        <v>16</v>
      </c>
      <c r="F45" s="120"/>
      <c r="G45" s="120"/>
      <c r="H45" s="121"/>
      <c r="I45" s="120">
        <v>20</v>
      </c>
      <c r="J45" s="120"/>
      <c r="K45" s="157"/>
      <c r="L45" s="164" t="s">
        <v>33</v>
      </c>
    </row>
    <row r="46" spans="1:15" ht="13.5" customHeight="1" x14ac:dyDescent="0.3">
      <c r="A46" s="163" t="s">
        <v>3</v>
      </c>
      <c r="B46" s="161">
        <v>1</v>
      </c>
      <c r="C46" s="120"/>
      <c r="D46" s="121"/>
      <c r="E46" s="122">
        <v>10</v>
      </c>
      <c r="F46" s="120"/>
      <c r="G46" s="120"/>
      <c r="H46" s="121"/>
      <c r="I46" s="120">
        <v>11</v>
      </c>
      <c r="J46" s="120"/>
      <c r="K46" s="157"/>
      <c r="L46" s="164" t="s">
        <v>44</v>
      </c>
    </row>
    <row r="47" spans="1:15" ht="13.5" customHeight="1" thickBot="1" x14ac:dyDescent="0.35">
      <c r="A47" s="165" t="s">
        <v>8</v>
      </c>
      <c r="B47" s="162">
        <v>5</v>
      </c>
      <c r="C47" s="124"/>
      <c r="D47" s="125"/>
      <c r="E47" s="126">
        <v>20</v>
      </c>
      <c r="F47" s="124"/>
      <c r="G47" s="124"/>
      <c r="H47" s="125"/>
      <c r="I47" s="124">
        <v>25</v>
      </c>
      <c r="J47" s="124"/>
      <c r="K47" s="158"/>
      <c r="L47" s="168" t="s">
        <v>8</v>
      </c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23"/>
      <c r="B49" s="23"/>
    </row>
    <row r="50" spans="1:26" ht="13.5" customHeight="1" x14ac:dyDescent="0.3">
      <c r="A50" s="23"/>
      <c r="B50" s="5"/>
    </row>
    <row r="51" spans="1:26" ht="13.5" customHeight="1" x14ac:dyDescent="0.3">
      <c r="A51" s="23"/>
      <c r="B51" s="5"/>
    </row>
    <row r="52" spans="1:26" ht="13.5" customHeight="1" x14ac:dyDescent="0.3">
      <c r="A52" s="23"/>
      <c r="B52" s="5"/>
    </row>
    <row r="53" spans="1:26" ht="13.5" customHeight="1" x14ac:dyDescent="0.3">
      <c r="A53" s="23"/>
      <c r="B53" s="5"/>
    </row>
    <row r="54" spans="1:26" ht="13.5" customHeight="1" x14ac:dyDescent="0.3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23"/>
      <c r="B57" s="5"/>
      <c r="M57" s="16" t="s">
        <v>46</v>
      </c>
    </row>
    <row r="58" spans="1:26" ht="15.75" customHeight="1" x14ac:dyDescent="0.3">
      <c r="A58" s="23"/>
      <c r="B58" s="5"/>
      <c r="M58" s="17"/>
    </row>
    <row r="59" spans="1:26" ht="15.75" customHeight="1" x14ac:dyDescent="0.3">
      <c r="A59" s="23"/>
      <c r="B59" s="5"/>
      <c r="M59" s="17"/>
    </row>
    <row r="60" spans="1:26" ht="15.75" customHeight="1" x14ac:dyDescent="0.3">
      <c r="A60" s="23"/>
      <c r="B60" s="5"/>
      <c r="M60" s="17"/>
    </row>
    <row r="61" spans="1:26" ht="15.75" customHeight="1" x14ac:dyDescent="0.3">
      <c r="A61" s="23"/>
      <c r="B61" s="5"/>
      <c r="M61" s="17"/>
    </row>
    <row r="62" spans="1:26" ht="15.75" customHeight="1" x14ac:dyDescent="0.3">
      <c r="A62" s="23"/>
      <c r="B62" s="5"/>
      <c r="M62" s="17"/>
    </row>
    <row r="63" spans="1:26" ht="15.75" customHeight="1" x14ac:dyDescent="0.3">
      <c r="A63" s="23"/>
      <c r="B63" s="5"/>
      <c r="M63" s="17"/>
    </row>
    <row r="64" spans="1:26" ht="15.75" customHeight="1" x14ac:dyDescent="0.3">
      <c r="A64" s="23"/>
      <c r="B64" s="5"/>
    </row>
    <row r="65" spans="1:2" ht="15.75" customHeight="1" x14ac:dyDescent="0.3">
      <c r="A65" s="23"/>
      <c r="B65" s="5"/>
    </row>
    <row r="66" spans="1:2" ht="15.75" customHeight="1" x14ac:dyDescent="0.3">
      <c r="A66" s="23"/>
      <c r="B66" s="5"/>
    </row>
    <row r="67" spans="1:2" ht="15.75" customHeight="1" x14ac:dyDescent="0.3">
      <c r="A67" s="23"/>
      <c r="B67" s="5"/>
    </row>
    <row r="68" spans="1:2" ht="15.75" customHeight="1" x14ac:dyDescent="0.3">
      <c r="A68" s="23"/>
      <c r="B68" s="5"/>
    </row>
    <row r="69" spans="1:2" ht="15.75" customHeight="1" x14ac:dyDescent="0.3">
      <c r="A69" s="23"/>
      <c r="B69" s="5"/>
    </row>
    <row r="70" spans="1:2" ht="15.75" customHeight="1" x14ac:dyDescent="0.3">
      <c r="A70" s="23"/>
      <c r="B70" s="5"/>
    </row>
    <row r="71" spans="1:2" ht="15.75" customHeight="1" x14ac:dyDescent="0.3">
      <c r="A71" s="23"/>
    </row>
    <row r="72" spans="1:2" ht="15.75" customHeight="1" x14ac:dyDescent="0.3">
      <c r="A72" s="23"/>
    </row>
    <row r="73" spans="1:2" ht="15.75" customHeight="1" x14ac:dyDescent="0.3">
      <c r="A73" s="23"/>
    </row>
    <row r="74" spans="1:2" ht="15.75" customHeight="1" x14ac:dyDescent="0.3">
      <c r="A74" s="23"/>
    </row>
    <row r="75" spans="1:2" ht="15.75" customHeight="1" x14ac:dyDescent="0.3">
      <c r="A75" s="23"/>
    </row>
    <row r="76" spans="1:2" ht="15.75" customHeight="1" x14ac:dyDescent="0.3">
      <c r="A76" s="23"/>
    </row>
    <row r="77" spans="1:2" ht="15.75" customHeight="1" x14ac:dyDescent="0.3">
      <c r="A77" s="23"/>
    </row>
    <row r="78" spans="1:2" ht="15.75" customHeight="1" x14ac:dyDescent="0.3">
      <c r="A78" s="23"/>
    </row>
    <row r="79" spans="1:2" ht="15.75" customHeight="1" x14ac:dyDescent="0.3">
      <c r="A79" s="23"/>
    </row>
    <row r="80" spans="1:2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>
      <c r="A240" s="23"/>
    </row>
    <row r="241" spans="1:1" ht="15.75" customHeight="1" x14ac:dyDescent="0.3">
      <c r="A241" s="23"/>
    </row>
    <row r="242" spans="1:1" ht="15.75" customHeight="1" x14ac:dyDescent="0.3">
      <c r="A242" s="23"/>
    </row>
    <row r="243" spans="1:1" ht="15.75" customHeight="1" x14ac:dyDescent="0.3">
      <c r="A243" s="23"/>
    </row>
    <row r="244" spans="1:1" ht="15.75" customHeight="1" x14ac:dyDescent="0.3">
      <c r="A244" s="23"/>
    </row>
    <row r="245" spans="1:1" ht="15.75" customHeight="1" x14ac:dyDescent="0.3">
      <c r="A245" s="23"/>
    </row>
    <row r="246" spans="1:1" ht="15.75" customHeight="1" x14ac:dyDescent="0.3">
      <c r="A246" s="23"/>
    </row>
    <row r="247" spans="1:1" ht="15.75" customHeight="1" x14ac:dyDescent="0.3">
      <c r="A247" s="23"/>
    </row>
    <row r="248" spans="1:1" ht="15.75" customHeight="1" x14ac:dyDescent="0.3">
      <c r="A248" s="23"/>
    </row>
    <row r="249" spans="1:1" ht="15.75" customHeight="1" x14ac:dyDescent="0.3">
      <c r="A249" s="23"/>
    </row>
    <row r="250" spans="1:1" ht="15.75" customHeight="1" x14ac:dyDescent="0.3">
      <c r="A250" s="23"/>
    </row>
    <row r="251" spans="1:1" ht="15.75" customHeight="1" x14ac:dyDescent="0.3">
      <c r="A251" s="23"/>
    </row>
    <row r="252" spans="1:1" ht="15.75" customHeight="1" x14ac:dyDescent="0.3">
      <c r="A252" s="23"/>
    </row>
    <row r="253" spans="1:1" ht="15.75" customHeight="1" x14ac:dyDescent="0.3">
      <c r="A253" s="23"/>
    </row>
    <row r="254" spans="1:1" ht="15.75" customHeight="1" x14ac:dyDescent="0.3">
      <c r="A254" s="23"/>
    </row>
    <row r="255" spans="1:1" ht="15.75" customHeight="1" x14ac:dyDescent="0.3">
      <c r="A255" s="23"/>
    </row>
    <row r="256" spans="1:1" ht="15.75" customHeight="1" x14ac:dyDescent="0.3">
      <c r="A256" s="23"/>
    </row>
    <row r="257" spans="1:1" ht="15.75" customHeight="1" x14ac:dyDescent="0.3">
      <c r="A257" s="23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Hor Var</vt:lpstr>
      <vt:lpstr>Hor JV</vt:lpstr>
      <vt:lpstr>PE Var</vt:lpstr>
      <vt:lpstr>PE JV</vt:lpstr>
      <vt:lpstr>PVille Var</vt:lpstr>
      <vt:lpstr>PVille JV</vt:lpstr>
      <vt:lpstr>AL Varsity</vt:lpstr>
      <vt:lpstr>AL JV</vt:lpstr>
      <vt:lpstr>Pardeeville 2 Varsity</vt:lpstr>
      <vt:lpstr>Parkview Varsity</vt:lpstr>
      <vt:lpstr>Parkview JV</vt:lpstr>
      <vt:lpstr>Averages</vt:lpstr>
      <vt:lpstr>Team Standings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Richard Zierath</cp:lastModifiedBy>
  <dcterms:created xsi:type="dcterms:W3CDTF">2018-04-27T13:29:25Z</dcterms:created>
  <dcterms:modified xsi:type="dcterms:W3CDTF">2021-05-14T09:57:24Z</dcterms:modified>
</cp:coreProperties>
</file>