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olleyball 20\Ratings\"/>
    </mc:Choice>
  </mc:AlternateContent>
  <xr:revisionPtr revIDLastSave="0" documentId="8_{A1D19093-95D8-44E3-9D60-B4C921060EBF}" xr6:coauthVersionLast="45" xr6:coauthVersionMax="45" xr10:uidLastSave="{00000000-0000-0000-0000-000000000000}"/>
  <bookViews>
    <workbookView xWindow="2628" yWindow="336" windowWidth="15852" windowHeight="12000" xr2:uid="{F2FBB5EB-A57A-42ED-9B9D-1725BE5C68BE}"/>
  </bookViews>
  <sheets>
    <sheet name="Final-PM" sheetId="1" r:id="rId1"/>
  </sheets>
  <externalReferences>
    <externalReference r:id="rId2"/>
    <externalReference r:id="rId3"/>
  </externalReferences>
  <definedNames>
    <definedName name="div">#REF!</definedName>
    <definedName name="DormanTM">#REF!</definedName>
    <definedName name="mizuno">#REF!</definedName>
    <definedName name="Playoff_K">[2]Example!$AS$3</definedName>
    <definedName name="Pool_K">[2]Example!$AS$2</definedName>
    <definedName name="score">#REF!</definedName>
    <definedName name="sex">#REF!</definedName>
    <definedName name="UniformNeeds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7" i="1" l="1"/>
  <c r="F307" i="1"/>
  <c r="E307" i="1"/>
  <c r="K306" i="1"/>
  <c r="F306" i="1"/>
  <c r="E306" i="1"/>
  <c r="K305" i="1"/>
  <c r="F305" i="1"/>
  <c r="E305" i="1"/>
  <c r="K304" i="1"/>
  <c r="F304" i="1"/>
  <c r="E304" i="1"/>
  <c r="K303" i="1"/>
  <c r="F303" i="1"/>
  <c r="E303" i="1"/>
  <c r="K302" i="1"/>
  <c r="F302" i="1"/>
  <c r="E302" i="1"/>
  <c r="K301" i="1"/>
  <c r="F301" i="1"/>
  <c r="E301" i="1"/>
  <c r="K300" i="1"/>
  <c r="F300" i="1"/>
  <c r="E300" i="1"/>
  <c r="K299" i="1"/>
  <c r="F299" i="1"/>
  <c r="E299" i="1"/>
  <c r="K298" i="1"/>
  <c r="F298" i="1"/>
  <c r="E298" i="1"/>
  <c r="K297" i="1"/>
  <c r="F297" i="1"/>
  <c r="E297" i="1"/>
  <c r="K296" i="1"/>
  <c r="F296" i="1"/>
  <c r="E296" i="1"/>
  <c r="K295" i="1"/>
  <c r="F295" i="1"/>
  <c r="E295" i="1"/>
  <c r="K294" i="1"/>
  <c r="F294" i="1"/>
  <c r="E294" i="1"/>
  <c r="K293" i="1"/>
  <c r="F293" i="1"/>
  <c r="E293" i="1"/>
  <c r="K292" i="1"/>
  <c r="F292" i="1"/>
  <c r="E292" i="1"/>
  <c r="K291" i="1"/>
  <c r="F291" i="1"/>
  <c r="E291" i="1"/>
  <c r="K290" i="1"/>
  <c r="F290" i="1"/>
  <c r="E290" i="1"/>
  <c r="K289" i="1"/>
  <c r="F289" i="1"/>
  <c r="E289" i="1"/>
  <c r="K288" i="1"/>
  <c r="F288" i="1"/>
  <c r="E288" i="1"/>
  <c r="K287" i="1"/>
  <c r="F287" i="1"/>
  <c r="E287" i="1"/>
  <c r="K286" i="1"/>
  <c r="F286" i="1"/>
  <c r="E286" i="1"/>
  <c r="K285" i="1"/>
  <c r="F285" i="1"/>
  <c r="E285" i="1"/>
  <c r="K284" i="1"/>
  <c r="F284" i="1"/>
  <c r="E284" i="1"/>
  <c r="K283" i="1"/>
  <c r="F283" i="1"/>
  <c r="E283" i="1"/>
  <c r="K282" i="1"/>
  <c r="F282" i="1"/>
  <c r="E282" i="1"/>
  <c r="K281" i="1"/>
  <c r="F281" i="1"/>
  <c r="E281" i="1"/>
  <c r="C281" i="1" s="1"/>
  <c r="K280" i="1"/>
  <c r="D281" i="1" s="1"/>
  <c r="F280" i="1"/>
  <c r="E280" i="1"/>
  <c r="K279" i="1"/>
  <c r="F279" i="1"/>
  <c r="E279" i="1"/>
  <c r="K278" i="1"/>
  <c r="F278" i="1"/>
  <c r="E278" i="1"/>
  <c r="K277" i="1"/>
  <c r="F277" i="1"/>
  <c r="E277" i="1"/>
  <c r="K276" i="1"/>
  <c r="F276" i="1"/>
  <c r="E276" i="1"/>
  <c r="K275" i="1"/>
  <c r="F275" i="1"/>
  <c r="E275" i="1"/>
  <c r="K274" i="1"/>
  <c r="F274" i="1"/>
  <c r="E274" i="1"/>
  <c r="K273" i="1"/>
  <c r="F273" i="1"/>
  <c r="E273" i="1"/>
  <c r="K272" i="1"/>
  <c r="F272" i="1"/>
  <c r="E272" i="1"/>
  <c r="K271" i="1"/>
  <c r="F271" i="1"/>
  <c r="E271" i="1"/>
  <c r="K270" i="1"/>
  <c r="F270" i="1"/>
  <c r="E270" i="1"/>
  <c r="K269" i="1"/>
  <c r="F269" i="1"/>
  <c r="E269" i="1"/>
  <c r="K268" i="1"/>
  <c r="F268" i="1"/>
  <c r="E268" i="1"/>
  <c r="K267" i="1"/>
  <c r="F267" i="1"/>
  <c r="E267" i="1"/>
  <c r="K266" i="1"/>
  <c r="F266" i="1"/>
  <c r="E266" i="1"/>
  <c r="K265" i="1"/>
  <c r="F265" i="1"/>
  <c r="E265" i="1"/>
  <c r="K264" i="1"/>
  <c r="F264" i="1"/>
  <c r="E264" i="1"/>
  <c r="K263" i="1"/>
  <c r="F263" i="1"/>
  <c r="E263" i="1"/>
  <c r="K262" i="1"/>
  <c r="F262" i="1"/>
  <c r="E262" i="1"/>
  <c r="K261" i="1"/>
  <c r="F261" i="1"/>
  <c r="E261" i="1"/>
  <c r="K260" i="1"/>
  <c r="F260" i="1"/>
  <c r="E260" i="1"/>
  <c r="K259" i="1"/>
  <c r="F259" i="1"/>
  <c r="E259" i="1"/>
  <c r="K258" i="1"/>
  <c r="F258" i="1"/>
  <c r="E258" i="1"/>
  <c r="K257" i="1"/>
  <c r="F257" i="1"/>
  <c r="E257" i="1"/>
  <c r="K256" i="1"/>
  <c r="F256" i="1"/>
  <c r="E256" i="1"/>
  <c r="K255" i="1"/>
  <c r="F255" i="1"/>
  <c r="E255" i="1"/>
  <c r="K254" i="1"/>
  <c r="F254" i="1"/>
  <c r="E254" i="1"/>
  <c r="K253" i="1"/>
  <c r="F253" i="1"/>
  <c r="E253" i="1"/>
  <c r="K252" i="1"/>
  <c r="D252" i="1" s="1"/>
  <c r="F252" i="1"/>
  <c r="E252" i="1"/>
  <c r="C252" i="1" s="1"/>
  <c r="K251" i="1"/>
  <c r="F251" i="1"/>
  <c r="E251" i="1"/>
  <c r="K250" i="1"/>
  <c r="F250" i="1"/>
  <c r="E250" i="1"/>
  <c r="K249" i="1"/>
  <c r="F249" i="1"/>
  <c r="E249" i="1"/>
  <c r="K248" i="1"/>
  <c r="F248" i="1"/>
  <c r="E248" i="1"/>
  <c r="K247" i="1"/>
  <c r="F247" i="1"/>
  <c r="E247" i="1"/>
  <c r="K246" i="1"/>
  <c r="F246" i="1"/>
  <c r="E246" i="1"/>
  <c r="K245" i="1"/>
  <c r="F245" i="1"/>
  <c r="E245" i="1"/>
  <c r="K244" i="1"/>
  <c r="F244" i="1"/>
  <c r="E244" i="1"/>
  <c r="K243" i="1"/>
  <c r="F243" i="1"/>
  <c r="E243" i="1"/>
  <c r="K242" i="1"/>
  <c r="F242" i="1"/>
  <c r="E242" i="1"/>
  <c r="K241" i="1"/>
  <c r="F241" i="1"/>
  <c r="E241" i="1"/>
  <c r="K240" i="1"/>
  <c r="F240" i="1"/>
  <c r="E240" i="1"/>
  <c r="K239" i="1"/>
  <c r="F239" i="1"/>
  <c r="E239" i="1"/>
  <c r="K238" i="1"/>
  <c r="F238" i="1"/>
  <c r="E238" i="1"/>
  <c r="K237" i="1"/>
  <c r="F237" i="1"/>
  <c r="E237" i="1"/>
  <c r="K236" i="1"/>
  <c r="F236" i="1"/>
  <c r="E236" i="1"/>
  <c r="K235" i="1"/>
  <c r="F235" i="1"/>
  <c r="E235" i="1"/>
  <c r="K234" i="1"/>
  <c r="F234" i="1"/>
  <c r="E234" i="1"/>
  <c r="K233" i="1"/>
  <c r="F233" i="1"/>
  <c r="E233" i="1"/>
  <c r="K232" i="1"/>
  <c r="F232" i="1"/>
  <c r="E232" i="1"/>
  <c r="K231" i="1"/>
  <c r="F231" i="1"/>
  <c r="E231" i="1"/>
  <c r="K230" i="1"/>
  <c r="F230" i="1"/>
  <c r="E230" i="1"/>
  <c r="K229" i="1"/>
  <c r="F229" i="1"/>
  <c r="E229" i="1"/>
  <c r="K228" i="1"/>
  <c r="F228" i="1"/>
  <c r="E228" i="1"/>
  <c r="K227" i="1"/>
  <c r="F227" i="1"/>
  <c r="E227" i="1"/>
  <c r="K226" i="1"/>
  <c r="F226" i="1"/>
  <c r="E226" i="1"/>
  <c r="K225" i="1"/>
  <c r="F225" i="1"/>
  <c r="E225" i="1"/>
  <c r="K224" i="1"/>
  <c r="F224" i="1"/>
  <c r="E224" i="1"/>
  <c r="K223" i="1"/>
  <c r="F223" i="1"/>
  <c r="E223" i="1"/>
  <c r="K222" i="1"/>
  <c r="F222" i="1"/>
  <c r="E222" i="1"/>
  <c r="K221" i="1"/>
  <c r="F221" i="1"/>
  <c r="E221" i="1"/>
  <c r="K220" i="1"/>
  <c r="F220" i="1"/>
  <c r="E220" i="1"/>
  <c r="K219" i="1"/>
  <c r="F219" i="1"/>
  <c r="E219" i="1"/>
  <c r="K218" i="1"/>
  <c r="F218" i="1"/>
  <c r="E218" i="1"/>
  <c r="K217" i="1"/>
  <c r="F217" i="1"/>
  <c r="E217" i="1"/>
  <c r="K216" i="1"/>
  <c r="F216" i="1"/>
  <c r="E216" i="1"/>
  <c r="K215" i="1"/>
  <c r="F215" i="1"/>
  <c r="E215" i="1"/>
  <c r="K214" i="1"/>
  <c r="F214" i="1"/>
  <c r="E214" i="1"/>
  <c r="K213" i="1"/>
  <c r="F213" i="1"/>
  <c r="E213" i="1"/>
  <c r="K212" i="1"/>
  <c r="F212" i="1"/>
  <c r="E212" i="1"/>
  <c r="K211" i="1"/>
  <c r="F211" i="1"/>
  <c r="E211" i="1"/>
  <c r="K210" i="1"/>
  <c r="F210" i="1"/>
  <c r="E210" i="1"/>
  <c r="K209" i="1"/>
  <c r="F209" i="1"/>
  <c r="E209" i="1"/>
  <c r="K208" i="1"/>
  <c r="F208" i="1"/>
  <c r="E208" i="1"/>
  <c r="K207" i="1"/>
  <c r="F207" i="1"/>
  <c r="E207" i="1"/>
  <c r="K206" i="1"/>
  <c r="F206" i="1"/>
  <c r="E206" i="1"/>
  <c r="K205" i="1"/>
  <c r="F205" i="1"/>
  <c r="E205" i="1"/>
  <c r="K204" i="1"/>
  <c r="F204" i="1"/>
  <c r="E204" i="1"/>
  <c r="K203" i="1"/>
  <c r="F203" i="1"/>
  <c r="E203" i="1"/>
  <c r="K202" i="1"/>
  <c r="F202" i="1"/>
  <c r="E202" i="1"/>
  <c r="K201" i="1"/>
  <c r="F201" i="1"/>
  <c r="E201" i="1"/>
  <c r="K200" i="1"/>
  <c r="F200" i="1"/>
  <c r="E200" i="1"/>
  <c r="K199" i="1"/>
  <c r="F199" i="1"/>
  <c r="E199" i="1"/>
  <c r="K198" i="1"/>
  <c r="F198" i="1"/>
  <c r="E198" i="1"/>
  <c r="K197" i="1"/>
  <c r="F197" i="1"/>
  <c r="E197" i="1"/>
  <c r="K196" i="1"/>
  <c r="F196" i="1"/>
  <c r="E196" i="1"/>
  <c r="K195" i="1"/>
  <c r="F195" i="1"/>
  <c r="E195" i="1"/>
  <c r="K194" i="1"/>
  <c r="F194" i="1"/>
  <c r="E194" i="1"/>
  <c r="K193" i="1"/>
  <c r="F193" i="1"/>
  <c r="E193" i="1"/>
  <c r="K192" i="1"/>
  <c r="F192" i="1"/>
  <c r="E192" i="1"/>
  <c r="K191" i="1"/>
  <c r="F191" i="1"/>
  <c r="E191" i="1"/>
  <c r="K190" i="1"/>
  <c r="F190" i="1"/>
  <c r="E190" i="1"/>
  <c r="K189" i="1"/>
  <c r="F189" i="1"/>
  <c r="E189" i="1"/>
  <c r="K188" i="1"/>
  <c r="F188" i="1"/>
  <c r="E188" i="1"/>
  <c r="K187" i="1"/>
  <c r="F187" i="1"/>
  <c r="E187" i="1"/>
  <c r="K186" i="1"/>
  <c r="F186" i="1"/>
  <c r="E186" i="1"/>
  <c r="K185" i="1"/>
  <c r="F185" i="1"/>
  <c r="E185" i="1"/>
  <c r="K184" i="1"/>
  <c r="F184" i="1"/>
  <c r="E184" i="1"/>
  <c r="K183" i="1"/>
  <c r="F183" i="1"/>
  <c r="E183" i="1"/>
  <c r="K182" i="1"/>
  <c r="F182" i="1"/>
  <c r="E182" i="1"/>
  <c r="K181" i="1"/>
  <c r="F181" i="1"/>
  <c r="E181" i="1"/>
  <c r="K180" i="1"/>
  <c r="F180" i="1"/>
  <c r="E180" i="1"/>
  <c r="K179" i="1"/>
  <c r="F179" i="1"/>
  <c r="E179" i="1"/>
  <c r="K178" i="1"/>
  <c r="F178" i="1"/>
  <c r="E178" i="1"/>
  <c r="K177" i="1"/>
  <c r="F177" i="1"/>
  <c r="E177" i="1"/>
  <c r="K176" i="1"/>
  <c r="F176" i="1"/>
  <c r="E176" i="1"/>
  <c r="K175" i="1"/>
  <c r="F175" i="1"/>
  <c r="E175" i="1"/>
  <c r="K174" i="1"/>
  <c r="F174" i="1"/>
  <c r="E174" i="1"/>
  <c r="K173" i="1"/>
  <c r="F173" i="1"/>
  <c r="E173" i="1"/>
  <c r="K172" i="1"/>
  <c r="F172" i="1"/>
  <c r="E172" i="1"/>
  <c r="K171" i="1"/>
  <c r="F171" i="1"/>
  <c r="E171" i="1"/>
  <c r="K170" i="1"/>
  <c r="F170" i="1"/>
  <c r="E170" i="1"/>
  <c r="K169" i="1"/>
  <c r="F169" i="1"/>
  <c r="E169" i="1"/>
  <c r="K168" i="1"/>
  <c r="F168" i="1"/>
  <c r="E168" i="1"/>
  <c r="K167" i="1"/>
  <c r="F167" i="1"/>
  <c r="E167" i="1"/>
  <c r="K166" i="1"/>
  <c r="F166" i="1"/>
  <c r="E166" i="1"/>
  <c r="K165" i="1"/>
  <c r="F165" i="1"/>
  <c r="E165" i="1"/>
  <c r="K164" i="1"/>
  <c r="F164" i="1"/>
  <c r="E164" i="1"/>
  <c r="K163" i="1"/>
  <c r="F163" i="1"/>
  <c r="E163" i="1"/>
  <c r="K162" i="1"/>
  <c r="F162" i="1"/>
  <c r="E162" i="1"/>
  <c r="K161" i="1"/>
  <c r="F161" i="1"/>
  <c r="E161" i="1"/>
  <c r="K160" i="1"/>
  <c r="F160" i="1"/>
  <c r="E160" i="1"/>
  <c r="K159" i="1"/>
  <c r="F159" i="1"/>
  <c r="E159" i="1"/>
  <c r="K158" i="1"/>
  <c r="F158" i="1"/>
  <c r="E158" i="1"/>
  <c r="K157" i="1"/>
  <c r="F157" i="1"/>
  <c r="E157" i="1"/>
  <c r="K156" i="1"/>
  <c r="F156" i="1"/>
  <c r="E156" i="1"/>
  <c r="K155" i="1"/>
  <c r="F155" i="1"/>
  <c r="E155" i="1"/>
  <c r="K154" i="1"/>
  <c r="F154" i="1"/>
  <c r="E154" i="1"/>
  <c r="K153" i="1"/>
  <c r="F153" i="1"/>
  <c r="E153" i="1"/>
  <c r="K152" i="1"/>
  <c r="F152" i="1"/>
  <c r="E152" i="1"/>
  <c r="K151" i="1"/>
  <c r="F151" i="1"/>
  <c r="E151" i="1"/>
  <c r="K150" i="1"/>
  <c r="F150" i="1"/>
  <c r="E150" i="1"/>
  <c r="K149" i="1"/>
  <c r="F149" i="1"/>
  <c r="E149" i="1"/>
  <c r="K148" i="1"/>
  <c r="F148" i="1"/>
  <c r="E148" i="1"/>
  <c r="K147" i="1"/>
  <c r="F147" i="1"/>
  <c r="E147" i="1"/>
  <c r="K146" i="1"/>
  <c r="F146" i="1"/>
  <c r="E146" i="1"/>
  <c r="K145" i="1"/>
  <c r="F145" i="1"/>
  <c r="E145" i="1"/>
  <c r="K144" i="1"/>
  <c r="F144" i="1"/>
  <c r="E144" i="1"/>
  <c r="K143" i="1"/>
  <c r="F143" i="1"/>
  <c r="E143" i="1"/>
  <c r="K142" i="1"/>
  <c r="F142" i="1"/>
  <c r="E142" i="1"/>
  <c r="K141" i="1"/>
  <c r="F141" i="1"/>
  <c r="E141" i="1"/>
  <c r="K140" i="1"/>
  <c r="F140" i="1"/>
  <c r="E140" i="1"/>
  <c r="K139" i="1"/>
  <c r="F139" i="1"/>
  <c r="E139" i="1"/>
  <c r="K138" i="1"/>
  <c r="F138" i="1"/>
  <c r="E138" i="1"/>
  <c r="K137" i="1"/>
  <c r="F137" i="1"/>
  <c r="E137" i="1"/>
  <c r="K136" i="1"/>
  <c r="F136" i="1"/>
  <c r="E136" i="1"/>
  <c r="K135" i="1"/>
  <c r="F135" i="1"/>
  <c r="E135" i="1"/>
  <c r="K134" i="1"/>
  <c r="F134" i="1"/>
  <c r="E134" i="1"/>
  <c r="K133" i="1"/>
  <c r="F133" i="1"/>
  <c r="E133" i="1"/>
  <c r="K132" i="1"/>
  <c r="F132" i="1"/>
  <c r="E132" i="1"/>
  <c r="K131" i="1"/>
  <c r="F131" i="1"/>
  <c r="E131" i="1"/>
  <c r="K130" i="1"/>
  <c r="F130" i="1"/>
  <c r="E130" i="1"/>
  <c r="K129" i="1"/>
  <c r="F129" i="1"/>
  <c r="E129" i="1"/>
  <c r="K128" i="1"/>
  <c r="F128" i="1"/>
  <c r="E128" i="1"/>
  <c r="K127" i="1"/>
  <c r="F127" i="1"/>
  <c r="E127" i="1"/>
  <c r="K126" i="1"/>
  <c r="F126" i="1"/>
  <c r="E126" i="1"/>
  <c r="K125" i="1"/>
  <c r="F125" i="1"/>
  <c r="E125" i="1"/>
  <c r="K124" i="1"/>
  <c r="F124" i="1"/>
  <c r="E124" i="1"/>
  <c r="K123" i="1"/>
  <c r="F123" i="1"/>
  <c r="E123" i="1"/>
  <c r="K122" i="1"/>
  <c r="F122" i="1"/>
  <c r="E122" i="1"/>
  <c r="K121" i="1"/>
  <c r="F121" i="1"/>
  <c r="E121" i="1"/>
  <c r="K120" i="1"/>
  <c r="F120" i="1"/>
  <c r="E120" i="1"/>
  <c r="K119" i="1"/>
  <c r="F119" i="1"/>
  <c r="E119" i="1"/>
  <c r="K118" i="1"/>
  <c r="F118" i="1"/>
  <c r="E118" i="1"/>
  <c r="K117" i="1"/>
  <c r="F117" i="1"/>
  <c r="E117" i="1"/>
  <c r="K116" i="1"/>
  <c r="F116" i="1"/>
  <c r="E116" i="1"/>
  <c r="K115" i="1"/>
  <c r="F115" i="1"/>
  <c r="E115" i="1"/>
  <c r="K114" i="1"/>
  <c r="F114" i="1"/>
  <c r="E114" i="1"/>
  <c r="K113" i="1"/>
  <c r="F113" i="1"/>
  <c r="E113" i="1"/>
  <c r="K112" i="1"/>
  <c r="F112" i="1"/>
  <c r="E112" i="1"/>
  <c r="K111" i="1"/>
  <c r="F111" i="1"/>
  <c r="E111" i="1"/>
  <c r="K110" i="1"/>
  <c r="F110" i="1"/>
  <c r="E110" i="1"/>
  <c r="K109" i="1"/>
  <c r="F109" i="1"/>
  <c r="E109" i="1"/>
  <c r="K108" i="1"/>
  <c r="F108" i="1"/>
  <c r="E108" i="1"/>
  <c r="K107" i="1"/>
  <c r="F107" i="1"/>
  <c r="E107" i="1"/>
  <c r="K106" i="1"/>
  <c r="F106" i="1"/>
  <c r="E106" i="1"/>
  <c r="K105" i="1"/>
  <c r="F105" i="1"/>
  <c r="E105" i="1"/>
  <c r="K104" i="1"/>
  <c r="F104" i="1"/>
  <c r="E104" i="1"/>
  <c r="K103" i="1"/>
  <c r="F103" i="1"/>
  <c r="E103" i="1"/>
  <c r="K102" i="1"/>
  <c r="F102" i="1"/>
  <c r="E102" i="1"/>
  <c r="K101" i="1"/>
  <c r="F101" i="1"/>
  <c r="E101" i="1"/>
  <c r="K100" i="1"/>
  <c r="F100" i="1"/>
  <c r="E100" i="1"/>
  <c r="K99" i="1"/>
  <c r="F99" i="1"/>
  <c r="E99" i="1"/>
  <c r="K98" i="1"/>
  <c r="F98" i="1"/>
  <c r="E98" i="1"/>
  <c r="K97" i="1"/>
  <c r="F97" i="1"/>
  <c r="E97" i="1"/>
  <c r="K96" i="1"/>
  <c r="F96" i="1"/>
  <c r="E96" i="1"/>
  <c r="K95" i="1"/>
  <c r="F95" i="1"/>
  <c r="E95" i="1"/>
  <c r="K94" i="1"/>
  <c r="F94" i="1"/>
  <c r="E94" i="1"/>
  <c r="K93" i="1"/>
  <c r="F93" i="1"/>
  <c r="E93" i="1"/>
  <c r="K92" i="1"/>
  <c r="F92" i="1"/>
  <c r="E92" i="1"/>
  <c r="K91" i="1"/>
  <c r="F91" i="1"/>
  <c r="E91" i="1"/>
  <c r="K90" i="1"/>
  <c r="F90" i="1"/>
  <c r="E90" i="1"/>
  <c r="K89" i="1"/>
  <c r="F89" i="1"/>
  <c r="E89" i="1"/>
  <c r="K88" i="1"/>
  <c r="F88" i="1"/>
  <c r="E88" i="1"/>
  <c r="K87" i="1"/>
  <c r="F87" i="1"/>
  <c r="E87" i="1"/>
  <c r="K86" i="1"/>
  <c r="F86" i="1"/>
  <c r="E86" i="1"/>
  <c r="K85" i="1"/>
  <c r="F85" i="1"/>
  <c r="E85" i="1"/>
  <c r="K84" i="1"/>
  <c r="F84" i="1"/>
  <c r="E84" i="1"/>
  <c r="K83" i="1"/>
  <c r="F83" i="1"/>
  <c r="E83" i="1"/>
  <c r="K82" i="1"/>
  <c r="F82" i="1"/>
  <c r="E82" i="1"/>
  <c r="K81" i="1"/>
  <c r="F81" i="1"/>
  <c r="E81" i="1"/>
  <c r="C81" i="1" s="1"/>
  <c r="K80" i="1"/>
  <c r="D80" i="1" s="1"/>
  <c r="F80" i="1"/>
  <c r="E80" i="1"/>
  <c r="C80" i="1"/>
  <c r="K79" i="1"/>
  <c r="F79" i="1"/>
  <c r="E79" i="1"/>
  <c r="K78" i="1"/>
  <c r="F78" i="1"/>
  <c r="E78" i="1"/>
  <c r="K77" i="1"/>
  <c r="F77" i="1"/>
  <c r="E77" i="1"/>
  <c r="K76" i="1"/>
  <c r="F76" i="1"/>
  <c r="E76" i="1"/>
  <c r="K75" i="1"/>
  <c r="F75" i="1"/>
  <c r="E75" i="1"/>
  <c r="K74" i="1"/>
  <c r="F74" i="1"/>
  <c r="E74" i="1"/>
  <c r="K73" i="1"/>
  <c r="F73" i="1"/>
  <c r="E73" i="1"/>
  <c r="K72" i="1"/>
  <c r="F72" i="1"/>
  <c r="E72" i="1"/>
  <c r="K71" i="1"/>
  <c r="F71" i="1"/>
  <c r="E71" i="1"/>
  <c r="K70" i="1"/>
  <c r="F70" i="1"/>
  <c r="E70" i="1"/>
  <c r="K69" i="1"/>
  <c r="F69" i="1"/>
  <c r="E69" i="1"/>
  <c r="K68" i="1"/>
  <c r="F68" i="1"/>
  <c r="E68" i="1"/>
  <c r="K67" i="1"/>
  <c r="F67" i="1"/>
  <c r="E67" i="1"/>
  <c r="K66" i="1"/>
  <c r="F66" i="1"/>
  <c r="E66" i="1"/>
  <c r="K65" i="1"/>
  <c r="F65" i="1"/>
  <c r="E65" i="1"/>
  <c r="K64" i="1"/>
  <c r="F64" i="1"/>
  <c r="E64" i="1"/>
  <c r="K63" i="1"/>
  <c r="F63" i="1"/>
  <c r="E63" i="1"/>
  <c r="K62" i="1"/>
  <c r="F62" i="1"/>
  <c r="E62" i="1"/>
  <c r="K61" i="1"/>
  <c r="F61" i="1"/>
  <c r="E61" i="1"/>
  <c r="K60" i="1"/>
  <c r="F60" i="1"/>
  <c r="E60" i="1"/>
  <c r="K59" i="1"/>
  <c r="F59" i="1"/>
  <c r="E59" i="1"/>
  <c r="K58" i="1"/>
  <c r="F58" i="1"/>
  <c r="E58" i="1"/>
  <c r="K57" i="1"/>
  <c r="F57" i="1"/>
  <c r="E57" i="1"/>
  <c r="K56" i="1"/>
  <c r="F56" i="1"/>
  <c r="E56" i="1"/>
  <c r="K55" i="1"/>
  <c r="F55" i="1"/>
  <c r="E55" i="1"/>
  <c r="K54" i="1"/>
  <c r="F54" i="1"/>
  <c r="E54" i="1"/>
  <c r="K53" i="1"/>
  <c r="F53" i="1"/>
  <c r="E53" i="1"/>
  <c r="K52" i="1"/>
  <c r="F52" i="1"/>
  <c r="E52" i="1"/>
  <c r="K51" i="1"/>
  <c r="F51" i="1"/>
  <c r="E51" i="1"/>
  <c r="K50" i="1"/>
  <c r="F50" i="1"/>
  <c r="E50" i="1"/>
  <c r="K49" i="1"/>
  <c r="F49" i="1"/>
  <c r="E49" i="1"/>
  <c r="K48" i="1"/>
  <c r="F48" i="1"/>
  <c r="E48" i="1"/>
  <c r="K47" i="1"/>
  <c r="F47" i="1"/>
  <c r="E47" i="1"/>
  <c r="K46" i="1"/>
  <c r="F46" i="1"/>
  <c r="E46" i="1"/>
  <c r="K45" i="1"/>
  <c r="F45" i="1"/>
  <c r="E45" i="1"/>
  <c r="K44" i="1"/>
  <c r="F44" i="1"/>
  <c r="E44" i="1"/>
  <c r="K43" i="1"/>
  <c r="F43" i="1"/>
  <c r="E43" i="1"/>
  <c r="K42" i="1"/>
  <c r="F42" i="1"/>
  <c r="E42" i="1"/>
  <c r="K41" i="1"/>
  <c r="F41" i="1"/>
  <c r="E41" i="1"/>
  <c r="K40" i="1"/>
  <c r="F40" i="1"/>
  <c r="E40" i="1"/>
  <c r="K39" i="1"/>
  <c r="F39" i="1"/>
  <c r="E39" i="1"/>
  <c r="K38" i="1"/>
  <c r="F38" i="1"/>
  <c r="E38" i="1"/>
  <c r="K37" i="1"/>
  <c r="F37" i="1"/>
  <c r="E37" i="1"/>
  <c r="K36" i="1"/>
  <c r="F36" i="1"/>
  <c r="E36" i="1"/>
  <c r="K35" i="1"/>
  <c r="F35" i="1"/>
  <c r="E35" i="1"/>
  <c r="C35" i="1" s="1"/>
  <c r="K34" i="1"/>
  <c r="F34" i="1"/>
  <c r="E34" i="1"/>
  <c r="K33" i="1"/>
  <c r="F33" i="1"/>
  <c r="E33" i="1"/>
  <c r="K32" i="1"/>
  <c r="F32" i="1"/>
  <c r="E32" i="1"/>
  <c r="K31" i="1"/>
  <c r="F31" i="1"/>
  <c r="E31" i="1"/>
  <c r="K30" i="1"/>
  <c r="F30" i="1"/>
  <c r="E30" i="1"/>
  <c r="K29" i="1"/>
  <c r="F29" i="1"/>
  <c r="E29" i="1"/>
  <c r="K28" i="1"/>
  <c r="F28" i="1"/>
  <c r="E28" i="1"/>
  <c r="K27" i="1"/>
  <c r="F27" i="1"/>
  <c r="E27" i="1"/>
  <c r="K26" i="1"/>
  <c r="F26" i="1"/>
  <c r="E26" i="1"/>
  <c r="K25" i="1"/>
  <c r="F25" i="1"/>
  <c r="E25" i="1"/>
  <c r="K24" i="1"/>
  <c r="F24" i="1"/>
  <c r="E24" i="1"/>
  <c r="K23" i="1"/>
  <c r="F23" i="1"/>
  <c r="E23" i="1"/>
  <c r="K22" i="1"/>
  <c r="F22" i="1"/>
  <c r="E22" i="1"/>
  <c r="K21" i="1"/>
  <c r="F21" i="1"/>
  <c r="E21" i="1"/>
  <c r="K20" i="1"/>
  <c r="F20" i="1"/>
  <c r="E20" i="1"/>
  <c r="K19" i="1"/>
  <c r="F19" i="1"/>
  <c r="E19" i="1"/>
  <c r="K18" i="1"/>
  <c r="F18" i="1"/>
  <c r="E18" i="1"/>
  <c r="K17" i="1"/>
  <c r="F17" i="1"/>
  <c r="E17" i="1"/>
  <c r="K16" i="1"/>
  <c r="F16" i="1"/>
  <c r="E16" i="1"/>
  <c r="K15" i="1"/>
  <c r="F15" i="1"/>
  <c r="E15" i="1"/>
  <c r="K14" i="1"/>
  <c r="F14" i="1"/>
  <c r="E14" i="1"/>
  <c r="K13" i="1"/>
  <c r="F13" i="1"/>
  <c r="E13" i="1"/>
  <c r="K12" i="1"/>
  <c r="F12" i="1"/>
  <c r="E12" i="1"/>
  <c r="K11" i="1"/>
  <c r="F11" i="1"/>
  <c r="E11" i="1"/>
  <c r="K10" i="1"/>
  <c r="F10" i="1"/>
  <c r="E10" i="1"/>
  <c r="K9" i="1"/>
  <c r="F9" i="1"/>
  <c r="E9" i="1"/>
  <c r="K8" i="1"/>
  <c r="F8" i="1"/>
  <c r="E8" i="1"/>
  <c r="K7" i="1"/>
  <c r="F7" i="1"/>
  <c r="E7" i="1"/>
  <c r="K6" i="1"/>
  <c r="F6" i="1"/>
  <c r="E6" i="1"/>
  <c r="K5" i="1"/>
  <c r="F5" i="1"/>
  <c r="E5" i="1"/>
  <c r="K4" i="1"/>
  <c r="D4" i="1" s="1"/>
  <c r="F4" i="1"/>
  <c r="E4" i="1"/>
  <c r="C4" i="1"/>
  <c r="C5" i="1" s="1"/>
  <c r="K3" i="1"/>
  <c r="F3" i="1"/>
  <c r="E3" i="1"/>
  <c r="K2" i="1"/>
  <c r="F2" i="1"/>
  <c r="E2" i="1"/>
  <c r="C2" i="1" s="1"/>
  <c r="D2" i="1" s="1"/>
  <c r="C7" i="1" l="1"/>
  <c r="C6" i="1"/>
  <c r="D6" i="1" s="1"/>
  <c r="D35" i="1"/>
  <c r="C3" i="1"/>
  <c r="D3" i="1" s="1"/>
  <c r="C36" i="1"/>
  <c r="D5" i="1"/>
  <c r="C82" i="1"/>
  <c r="D82" i="1" s="1"/>
  <c r="C150" i="1"/>
  <c r="D81" i="1"/>
  <c r="C205" i="1"/>
  <c r="C204" i="1"/>
  <c r="D204" i="1" s="1"/>
  <c r="C253" i="1"/>
  <c r="C282" i="1"/>
  <c r="C206" i="1" l="1"/>
  <c r="D205" i="1"/>
  <c r="C254" i="1"/>
  <c r="D253" i="1"/>
  <c r="C8" i="1"/>
  <c r="D7" i="1"/>
  <c r="C151" i="1"/>
  <c r="D150" i="1"/>
  <c r="C37" i="1"/>
  <c r="D36" i="1"/>
  <c r="C83" i="1"/>
  <c r="C283" i="1"/>
  <c r="D282" i="1"/>
  <c r="C38" i="1" l="1"/>
  <c r="D37" i="1"/>
  <c r="C9" i="1"/>
  <c r="D8" i="1"/>
  <c r="C284" i="1"/>
  <c r="D283" i="1"/>
  <c r="C84" i="1"/>
  <c r="D83" i="1"/>
  <c r="C152" i="1"/>
  <c r="D151" i="1"/>
  <c r="C255" i="1"/>
  <c r="D254" i="1"/>
  <c r="D206" i="1"/>
  <c r="C207" i="1"/>
  <c r="D284" i="1" l="1"/>
  <c r="C285" i="1"/>
  <c r="C256" i="1"/>
  <c r="D255" i="1"/>
  <c r="C85" i="1"/>
  <c r="D84" i="1"/>
  <c r="D9" i="1"/>
  <c r="C10" i="1"/>
  <c r="D207" i="1"/>
  <c r="C208" i="1"/>
  <c r="C153" i="1"/>
  <c r="D152" i="1"/>
  <c r="D38" i="1"/>
  <c r="C39" i="1"/>
  <c r="C11" i="1" l="1"/>
  <c r="D10" i="1"/>
  <c r="D85" i="1"/>
  <c r="C86" i="1"/>
  <c r="C154" i="1"/>
  <c r="D153" i="1"/>
  <c r="C257" i="1"/>
  <c r="D256" i="1"/>
  <c r="D39" i="1"/>
  <c r="C40" i="1"/>
  <c r="D208" i="1"/>
  <c r="C209" i="1"/>
  <c r="D285" i="1"/>
  <c r="C286" i="1"/>
  <c r="C41" i="1" l="1"/>
  <c r="D40" i="1"/>
  <c r="D154" i="1"/>
  <c r="C155" i="1"/>
  <c r="C210" i="1"/>
  <c r="D209" i="1"/>
  <c r="D86" i="1"/>
  <c r="C87" i="1"/>
  <c r="C258" i="1"/>
  <c r="D257" i="1"/>
  <c r="C287" i="1"/>
  <c r="D286" i="1"/>
  <c r="C12" i="1"/>
  <c r="D11" i="1"/>
  <c r="D12" i="1" l="1"/>
  <c r="C13" i="1"/>
  <c r="C259" i="1"/>
  <c r="D258" i="1"/>
  <c r="D210" i="1"/>
  <c r="C211" i="1"/>
  <c r="D41" i="1"/>
  <c r="C42" i="1"/>
  <c r="C88" i="1"/>
  <c r="D87" i="1"/>
  <c r="C156" i="1"/>
  <c r="D155" i="1"/>
  <c r="C288" i="1"/>
  <c r="D287" i="1"/>
  <c r="C43" i="1" l="1"/>
  <c r="D42" i="1"/>
  <c r="D156" i="1"/>
  <c r="C157" i="1"/>
  <c r="D259" i="1"/>
  <c r="C260" i="1"/>
  <c r="C289" i="1"/>
  <c r="D288" i="1"/>
  <c r="D88" i="1"/>
  <c r="C89" i="1"/>
  <c r="D211" i="1"/>
  <c r="C212" i="1"/>
  <c r="C14" i="1"/>
  <c r="D13" i="1"/>
  <c r="D212" i="1" l="1"/>
  <c r="C213" i="1"/>
  <c r="D157" i="1"/>
  <c r="C158" i="1"/>
  <c r="C290" i="1"/>
  <c r="D289" i="1"/>
  <c r="D89" i="1"/>
  <c r="C90" i="1"/>
  <c r="D260" i="1"/>
  <c r="C261" i="1"/>
  <c r="C15" i="1"/>
  <c r="D14" i="1"/>
  <c r="D43" i="1"/>
  <c r="C44" i="1"/>
  <c r="C291" i="1" l="1"/>
  <c r="D290" i="1"/>
  <c r="D90" i="1"/>
  <c r="C91" i="1"/>
  <c r="C159" i="1"/>
  <c r="D158" i="1"/>
  <c r="D15" i="1"/>
  <c r="C16" i="1"/>
  <c r="C45" i="1"/>
  <c r="D44" i="1"/>
  <c r="C262" i="1"/>
  <c r="D261" i="1"/>
  <c r="C214" i="1"/>
  <c r="D213" i="1"/>
  <c r="C160" i="1" l="1"/>
  <c r="D159" i="1"/>
  <c r="D16" i="1"/>
  <c r="C17" i="1"/>
  <c r="C92" i="1"/>
  <c r="D91" i="1"/>
  <c r="D214" i="1"/>
  <c r="C215" i="1"/>
  <c r="C46" i="1"/>
  <c r="D45" i="1"/>
  <c r="C292" i="1"/>
  <c r="D291" i="1"/>
  <c r="C263" i="1"/>
  <c r="D262" i="1"/>
  <c r="C264" i="1" l="1"/>
  <c r="D263" i="1"/>
  <c r="C216" i="1"/>
  <c r="D215" i="1"/>
  <c r="C18" i="1"/>
  <c r="D17" i="1"/>
  <c r="C47" i="1"/>
  <c r="D46" i="1"/>
  <c r="C93" i="1"/>
  <c r="D92" i="1"/>
  <c r="C161" i="1"/>
  <c r="D160" i="1"/>
  <c r="D292" i="1"/>
  <c r="C293" i="1"/>
  <c r="D293" i="1" l="1"/>
  <c r="C294" i="1"/>
  <c r="D93" i="1"/>
  <c r="C94" i="1"/>
  <c r="D18" i="1"/>
  <c r="C19" i="1"/>
  <c r="C265" i="1"/>
  <c r="D264" i="1"/>
  <c r="D161" i="1"/>
  <c r="C162" i="1"/>
  <c r="C48" i="1"/>
  <c r="D47" i="1"/>
  <c r="D216" i="1"/>
  <c r="C217" i="1"/>
  <c r="C266" i="1" l="1"/>
  <c r="D265" i="1"/>
  <c r="D94" i="1"/>
  <c r="C95" i="1"/>
  <c r="D48" i="1"/>
  <c r="C49" i="1"/>
  <c r="C218" i="1"/>
  <c r="D217" i="1"/>
  <c r="C163" i="1"/>
  <c r="D162" i="1"/>
  <c r="C20" i="1"/>
  <c r="D19" i="1"/>
  <c r="C295" i="1"/>
  <c r="D294" i="1"/>
  <c r="D218" i="1" l="1"/>
  <c r="C219" i="1"/>
  <c r="C96" i="1"/>
  <c r="D95" i="1"/>
  <c r="D20" i="1"/>
  <c r="C21" i="1"/>
  <c r="D49" i="1"/>
  <c r="C50" i="1"/>
  <c r="C296" i="1"/>
  <c r="D295" i="1"/>
  <c r="D163" i="1"/>
  <c r="C164" i="1"/>
  <c r="C267" i="1"/>
  <c r="D266" i="1"/>
  <c r="C97" i="1" l="1"/>
  <c r="D96" i="1"/>
  <c r="C51" i="1"/>
  <c r="D50" i="1"/>
  <c r="C22" i="1"/>
  <c r="D21" i="1"/>
  <c r="C220" i="1"/>
  <c r="D219" i="1"/>
  <c r="D164" i="1"/>
  <c r="C165" i="1"/>
  <c r="D267" i="1"/>
  <c r="C268" i="1"/>
  <c r="C297" i="1"/>
  <c r="D296" i="1"/>
  <c r="D268" i="1" l="1"/>
  <c r="C269" i="1"/>
  <c r="D220" i="1"/>
  <c r="C221" i="1"/>
  <c r="D51" i="1"/>
  <c r="C52" i="1"/>
  <c r="D165" i="1"/>
  <c r="C166" i="1"/>
  <c r="C298" i="1"/>
  <c r="D297" i="1"/>
  <c r="D22" i="1"/>
  <c r="C23" i="1"/>
  <c r="C98" i="1"/>
  <c r="D97" i="1"/>
  <c r="C167" i="1" l="1"/>
  <c r="D166" i="1"/>
  <c r="C222" i="1"/>
  <c r="D221" i="1"/>
  <c r="D23" i="1"/>
  <c r="C24" i="1"/>
  <c r="C53" i="1"/>
  <c r="D52" i="1"/>
  <c r="C270" i="1"/>
  <c r="D269" i="1"/>
  <c r="C99" i="1"/>
  <c r="D98" i="1"/>
  <c r="C299" i="1"/>
  <c r="D298" i="1"/>
  <c r="C54" i="1" l="1"/>
  <c r="D53" i="1"/>
  <c r="D24" i="1"/>
  <c r="C25" i="1"/>
  <c r="C100" i="1"/>
  <c r="D99" i="1"/>
  <c r="D222" i="1"/>
  <c r="C223" i="1"/>
  <c r="C300" i="1"/>
  <c r="D299" i="1"/>
  <c r="C271" i="1"/>
  <c r="D270" i="1"/>
  <c r="C168" i="1"/>
  <c r="D167" i="1"/>
  <c r="C224" i="1" l="1"/>
  <c r="D223" i="1"/>
  <c r="D25" i="1"/>
  <c r="C26" i="1"/>
  <c r="D271" i="1"/>
  <c r="C272" i="1"/>
  <c r="C169" i="1"/>
  <c r="D168" i="1"/>
  <c r="D300" i="1"/>
  <c r="C301" i="1"/>
  <c r="D100" i="1"/>
  <c r="C101" i="1"/>
  <c r="D54" i="1"/>
  <c r="C55" i="1"/>
  <c r="D169" i="1" l="1"/>
  <c r="C170" i="1"/>
  <c r="D101" i="1"/>
  <c r="C102" i="1"/>
  <c r="C27" i="1"/>
  <c r="D26" i="1"/>
  <c r="D55" i="1"/>
  <c r="C56" i="1"/>
  <c r="D301" i="1"/>
  <c r="C302" i="1"/>
  <c r="C273" i="1"/>
  <c r="D272" i="1"/>
  <c r="D224" i="1"/>
  <c r="C225" i="1"/>
  <c r="C57" i="1" l="1"/>
  <c r="D56" i="1"/>
  <c r="C171" i="1"/>
  <c r="D170" i="1"/>
  <c r="D102" i="1"/>
  <c r="C103" i="1"/>
  <c r="C274" i="1"/>
  <c r="D273" i="1"/>
  <c r="C226" i="1"/>
  <c r="D225" i="1"/>
  <c r="C303" i="1"/>
  <c r="D302" i="1"/>
  <c r="D27" i="1"/>
  <c r="C28" i="1"/>
  <c r="C172" i="1" l="1"/>
  <c r="D171" i="1"/>
  <c r="C304" i="1"/>
  <c r="D303" i="1"/>
  <c r="C275" i="1"/>
  <c r="D274" i="1"/>
  <c r="C29" i="1"/>
  <c r="D28" i="1"/>
  <c r="C104" i="1"/>
  <c r="D103" i="1"/>
  <c r="C227" i="1"/>
  <c r="D226" i="1"/>
  <c r="D57" i="1"/>
  <c r="C58" i="1"/>
  <c r="D227" i="1" l="1"/>
  <c r="C228" i="1"/>
  <c r="C30" i="1"/>
  <c r="D29" i="1"/>
  <c r="D304" i="1"/>
  <c r="C305" i="1"/>
  <c r="D58" i="1"/>
  <c r="C59" i="1"/>
  <c r="C105" i="1"/>
  <c r="D104" i="1"/>
  <c r="D275" i="1"/>
  <c r="C276" i="1"/>
  <c r="C173" i="1"/>
  <c r="D172" i="1"/>
  <c r="D59" i="1" l="1"/>
  <c r="C60" i="1"/>
  <c r="D30" i="1"/>
  <c r="C31" i="1"/>
  <c r="D276" i="1"/>
  <c r="C277" i="1"/>
  <c r="C306" i="1"/>
  <c r="D305" i="1"/>
  <c r="C229" i="1"/>
  <c r="D228" i="1"/>
  <c r="D173" i="1"/>
  <c r="C174" i="1"/>
  <c r="D105" i="1"/>
  <c r="C106" i="1"/>
  <c r="C32" i="1" l="1"/>
  <c r="D31" i="1"/>
  <c r="C175" i="1"/>
  <c r="D174" i="1"/>
  <c r="C107" i="1"/>
  <c r="D106" i="1"/>
  <c r="C278" i="1"/>
  <c r="D277" i="1"/>
  <c r="C61" i="1"/>
  <c r="D60" i="1"/>
  <c r="C307" i="1"/>
  <c r="D307" i="1" s="1"/>
  <c r="D306" i="1"/>
  <c r="C230" i="1"/>
  <c r="D229" i="1"/>
  <c r="C279" i="1" l="1"/>
  <c r="D278" i="1"/>
  <c r="C176" i="1"/>
  <c r="D175" i="1"/>
  <c r="C231" i="1"/>
  <c r="D230" i="1"/>
  <c r="C62" i="1"/>
  <c r="D61" i="1"/>
  <c r="C108" i="1"/>
  <c r="D107" i="1"/>
  <c r="C33" i="1"/>
  <c r="D32" i="1"/>
  <c r="C177" i="1" l="1"/>
  <c r="D176" i="1"/>
  <c r="D33" i="1"/>
  <c r="C34" i="1"/>
  <c r="D34" i="1" s="1"/>
  <c r="D62" i="1"/>
  <c r="C63" i="1"/>
  <c r="C109" i="1"/>
  <c r="D108" i="1"/>
  <c r="C232" i="1"/>
  <c r="D231" i="1"/>
  <c r="C280" i="1"/>
  <c r="D280" i="1" s="1"/>
  <c r="D279" i="1"/>
  <c r="C64" i="1" l="1"/>
  <c r="D63" i="1"/>
  <c r="C110" i="1"/>
  <c r="D109" i="1"/>
  <c r="C233" i="1"/>
  <c r="D232" i="1"/>
  <c r="D177" i="1"/>
  <c r="C178" i="1"/>
  <c r="C179" i="1" l="1"/>
  <c r="D178" i="1"/>
  <c r="D110" i="1"/>
  <c r="C111" i="1"/>
  <c r="C234" i="1"/>
  <c r="D233" i="1"/>
  <c r="C65" i="1"/>
  <c r="D64" i="1"/>
  <c r="C66" i="1" l="1"/>
  <c r="D65" i="1"/>
  <c r="C112" i="1"/>
  <c r="D111" i="1"/>
  <c r="C235" i="1"/>
  <c r="D234" i="1"/>
  <c r="C180" i="1"/>
  <c r="D179" i="1"/>
  <c r="C181" i="1" l="1"/>
  <c r="D180" i="1"/>
  <c r="C113" i="1"/>
  <c r="D112" i="1"/>
  <c r="D235" i="1"/>
  <c r="C236" i="1"/>
  <c r="C67" i="1"/>
  <c r="D66" i="1"/>
  <c r="D113" i="1" l="1"/>
  <c r="C114" i="1"/>
  <c r="C68" i="1"/>
  <c r="D67" i="1"/>
  <c r="C237" i="1"/>
  <c r="D236" i="1"/>
  <c r="D181" i="1"/>
  <c r="C182" i="1"/>
  <c r="C183" i="1" l="1"/>
  <c r="D182" i="1"/>
  <c r="C115" i="1"/>
  <c r="D114" i="1"/>
  <c r="D68" i="1"/>
  <c r="C69" i="1"/>
  <c r="C238" i="1"/>
  <c r="D237" i="1"/>
  <c r="D69" i="1" l="1"/>
  <c r="C70" i="1"/>
  <c r="C239" i="1"/>
  <c r="D238" i="1"/>
  <c r="C116" i="1"/>
  <c r="D115" i="1"/>
  <c r="C184" i="1"/>
  <c r="D183" i="1"/>
  <c r="C240" i="1" l="1"/>
  <c r="D239" i="1"/>
  <c r="C71" i="1"/>
  <c r="D70" i="1"/>
  <c r="C185" i="1"/>
  <c r="D184" i="1"/>
  <c r="C117" i="1"/>
  <c r="D116" i="1"/>
  <c r="C118" i="1" l="1"/>
  <c r="D117" i="1"/>
  <c r="C72" i="1"/>
  <c r="D71" i="1"/>
  <c r="C186" i="1"/>
  <c r="D185" i="1"/>
  <c r="C241" i="1"/>
  <c r="D240" i="1"/>
  <c r="C242" i="1" l="1"/>
  <c r="D241" i="1"/>
  <c r="C73" i="1"/>
  <c r="D72" i="1"/>
  <c r="C187" i="1"/>
  <c r="D186" i="1"/>
  <c r="D118" i="1"/>
  <c r="C119" i="1"/>
  <c r="C120" i="1" l="1"/>
  <c r="D119" i="1"/>
  <c r="C74" i="1"/>
  <c r="D73" i="1"/>
  <c r="C188" i="1"/>
  <c r="D187" i="1"/>
  <c r="C243" i="1"/>
  <c r="D242" i="1"/>
  <c r="D243" i="1" l="1"/>
  <c r="C244" i="1"/>
  <c r="C75" i="1"/>
  <c r="D74" i="1"/>
  <c r="D188" i="1"/>
  <c r="C189" i="1"/>
  <c r="C121" i="1"/>
  <c r="D120" i="1"/>
  <c r="D121" i="1" l="1"/>
  <c r="C122" i="1"/>
  <c r="C76" i="1"/>
  <c r="D75" i="1"/>
  <c r="C190" i="1"/>
  <c r="D189" i="1"/>
  <c r="C245" i="1"/>
  <c r="D244" i="1"/>
  <c r="D76" i="1" l="1"/>
  <c r="C77" i="1"/>
  <c r="C246" i="1"/>
  <c r="D245" i="1"/>
  <c r="C123" i="1"/>
  <c r="D122" i="1"/>
  <c r="C191" i="1"/>
  <c r="D190" i="1"/>
  <c r="C247" i="1" l="1"/>
  <c r="D246" i="1"/>
  <c r="D77" i="1"/>
  <c r="C78" i="1"/>
  <c r="C192" i="1"/>
  <c r="D191" i="1"/>
  <c r="C124" i="1"/>
  <c r="D123" i="1"/>
  <c r="C125" i="1" l="1"/>
  <c r="D124" i="1"/>
  <c r="C79" i="1"/>
  <c r="D79" i="1" s="1"/>
  <c r="D78" i="1"/>
  <c r="C193" i="1"/>
  <c r="D192" i="1"/>
  <c r="C248" i="1"/>
  <c r="D247" i="1"/>
  <c r="C249" i="1" l="1"/>
  <c r="D248" i="1"/>
  <c r="C194" i="1"/>
  <c r="D193" i="1"/>
  <c r="C126" i="1"/>
  <c r="D125" i="1"/>
  <c r="C195" i="1" l="1"/>
  <c r="D194" i="1"/>
  <c r="D126" i="1"/>
  <c r="C127" i="1"/>
  <c r="C250" i="1"/>
  <c r="D249" i="1"/>
  <c r="C128" i="1" l="1"/>
  <c r="D127" i="1"/>
  <c r="C251" i="1"/>
  <c r="D251" i="1" s="1"/>
  <c r="D250" i="1"/>
  <c r="C196" i="1"/>
  <c r="D195" i="1"/>
  <c r="C197" i="1" l="1"/>
  <c r="D196" i="1"/>
  <c r="C129" i="1"/>
  <c r="D128" i="1"/>
  <c r="D129" i="1" l="1"/>
  <c r="C130" i="1"/>
  <c r="C198" i="1"/>
  <c r="D197" i="1"/>
  <c r="C131" i="1" l="1"/>
  <c r="D130" i="1"/>
  <c r="C199" i="1"/>
  <c r="D198" i="1"/>
  <c r="C200" i="1" l="1"/>
  <c r="D199" i="1"/>
  <c r="D131" i="1"/>
  <c r="C132" i="1"/>
  <c r="C133" i="1" l="1"/>
  <c r="D132" i="1"/>
  <c r="C201" i="1"/>
  <c r="D200" i="1"/>
  <c r="C202" i="1" l="1"/>
  <c r="D201" i="1"/>
  <c r="D133" i="1"/>
  <c r="C134" i="1"/>
  <c r="C135" i="1" l="1"/>
  <c r="D134" i="1"/>
  <c r="D202" i="1"/>
  <c r="C203" i="1"/>
  <c r="D203" i="1" s="1"/>
  <c r="D135" i="1" l="1"/>
  <c r="C136" i="1"/>
  <c r="C137" i="1" l="1"/>
  <c r="D136" i="1"/>
  <c r="C138" i="1" l="1"/>
  <c r="D137" i="1"/>
  <c r="C139" i="1" l="1"/>
  <c r="D138" i="1"/>
  <c r="C140" i="1" l="1"/>
  <c r="D139" i="1"/>
  <c r="D140" i="1" l="1"/>
  <c r="C141" i="1"/>
  <c r="D141" i="1" l="1"/>
  <c r="C142" i="1"/>
  <c r="C143" i="1" l="1"/>
  <c r="D142" i="1"/>
  <c r="C144" i="1" l="1"/>
  <c r="D143" i="1"/>
  <c r="C145" i="1" l="1"/>
  <c r="D144" i="1"/>
  <c r="C146" i="1" l="1"/>
  <c r="D145" i="1"/>
  <c r="C147" i="1" l="1"/>
  <c r="D146" i="1"/>
  <c r="D147" i="1" l="1"/>
  <c r="C148" i="1"/>
  <c r="D148" i="1" l="1"/>
  <c r="C149" i="1"/>
  <c r="D149" i="1" s="1"/>
</calcChain>
</file>

<file path=xl/sharedStrings.xml><?xml version="1.0" encoding="utf-8"?>
<sst xmlns="http://schemas.openxmlformats.org/spreadsheetml/2006/main" count="947" uniqueCount="690">
  <si>
    <t>Entries</t>
  </si>
  <si>
    <t>R</t>
  </si>
  <si>
    <t>Rank</t>
  </si>
  <si>
    <t>Age</t>
  </si>
  <si>
    <t>Region</t>
  </si>
  <si>
    <t>Team Code</t>
  </si>
  <si>
    <t>Club</t>
  </si>
  <si>
    <t>Team Name</t>
  </si>
  <si>
    <t>Level</t>
  </si>
  <si>
    <t>Current Rating</t>
  </si>
  <si>
    <t>Init Rating</t>
  </si>
  <si>
    <t>01/05/20 Rating</t>
  </si>
  <si>
    <t>01/12/20 Rating</t>
  </si>
  <si>
    <t>01/19/20 Rating</t>
  </si>
  <si>
    <t>01/19/20 KP Rating</t>
  </si>
  <si>
    <t>01/26/20 Rating</t>
  </si>
  <si>
    <t>02/02/20 Rating</t>
  </si>
  <si>
    <t>2/2/20
KP Rating</t>
  </si>
  <si>
    <t>02/09/20 Rating</t>
  </si>
  <si>
    <t>02/16/20 Rating</t>
  </si>
  <si>
    <t>02/16 KP Rating</t>
  </si>
  <si>
    <t>02/23/20 Rating</t>
  </si>
  <si>
    <t>03/01/20 Rating</t>
  </si>
  <si>
    <t>03/01/20 KP Rating</t>
  </si>
  <si>
    <t>03/08/20 Rating</t>
  </si>
  <si>
    <t>03/15/20 Rating</t>
  </si>
  <si>
    <t>03/22/20 Rating</t>
  </si>
  <si>
    <t>03/29/20 Rating</t>
  </si>
  <si>
    <t>04/05/20 Rating</t>
  </si>
  <si>
    <t>fj1mvpjc1pm</t>
  </si>
  <si>
    <t>MVP</t>
  </si>
  <si>
    <t>MVP 11-Gold</t>
  </si>
  <si>
    <t>fj1mvpjc2pm</t>
  </si>
  <si>
    <t>MVP 11-Black</t>
  </si>
  <si>
    <t>fj2pstri1pm</t>
  </si>
  <si>
    <t>Palmetto Strikers Volleyball Club</t>
  </si>
  <si>
    <t>PSVC 12 Mary Jo</t>
  </si>
  <si>
    <t>fj2mvpjc1pm</t>
  </si>
  <si>
    <t>MVP 12-Gold</t>
  </si>
  <si>
    <t>fj2srsvc1pm</t>
  </si>
  <si>
    <t>Savannah River Select</t>
  </si>
  <si>
    <t>SRS 12 Blue</t>
  </si>
  <si>
    <t>fj2scwea1pm</t>
  </si>
  <si>
    <t>SC War Eagles</t>
  </si>
  <si>
    <t>SCWE12/FAYE</t>
  </si>
  <si>
    <t>fj2mvpjc2pm</t>
  </si>
  <si>
    <t>MVP 12-Black</t>
  </si>
  <si>
    <t>fj2pstri2pm</t>
  </si>
  <si>
    <t>PSVC 12 Christie</t>
  </si>
  <si>
    <t>fj2mbvce1pm</t>
  </si>
  <si>
    <t>Myrtle Beach Volleyball Club, MBVC Elite</t>
  </si>
  <si>
    <t>MBVC 12U Elite Club</t>
  </si>
  <si>
    <t>fj2crosf1pm</t>
  </si>
  <si>
    <t>Crossfire Volleyball</t>
  </si>
  <si>
    <t>Crossfire 12 King</t>
  </si>
  <si>
    <t>fj2csrah1pm</t>
  </si>
  <si>
    <t>CSRA Heat</t>
  </si>
  <si>
    <t>CSRA Heat 12 Gold</t>
  </si>
  <si>
    <t>fj2pstri3pm</t>
  </si>
  <si>
    <t>PSVC 12 Gracee</t>
  </si>
  <si>
    <t>fj2union1pm</t>
  </si>
  <si>
    <t>UNION COUNTY VOLLEYBALL CLUB</t>
  </si>
  <si>
    <t>UCVC-SC 12-1 David</t>
  </si>
  <si>
    <t>fj2crone1pm</t>
  </si>
  <si>
    <t>Carolina One</t>
  </si>
  <si>
    <t>C1VB 12 Club White Grvl</t>
  </si>
  <si>
    <t>fj2magnm1pm</t>
  </si>
  <si>
    <t>Magnum Volleyball Club</t>
  </si>
  <si>
    <t>Magnum 12 Black</t>
  </si>
  <si>
    <t>fj2clubs1pm</t>
  </si>
  <si>
    <t>Club South NS</t>
  </si>
  <si>
    <t>CSNS 12-1</t>
  </si>
  <si>
    <t>fj2fcavc1pm</t>
  </si>
  <si>
    <t>FCA Volleyball Club</t>
  </si>
  <si>
    <t>FCA Volleyball 12U Rachel</t>
  </si>
  <si>
    <t>fj2kersh1pm</t>
  </si>
  <si>
    <t>Kershaw County Juniors</t>
  </si>
  <si>
    <t>Kershaw 12 Black</t>
  </si>
  <si>
    <t>fj2ecity1pm</t>
  </si>
  <si>
    <t>Emerald City Juniors</t>
  </si>
  <si>
    <t>Emerald City 12 Julie</t>
  </si>
  <si>
    <t>fj2scmid2pm</t>
  </si>
  <si>
    <t>SC Midlands Volleyball</t>
  </si>
  <si>
    <t>SC Midlands KP Red</t>
  </si>
  <si>
    <t>fj2pstri4pm</t>
  </si>
  <si>
    <t>PSVC 11 Shawn</t>
  </si>
  <si>
    <t>fj2scmid3pm</t>
  </si>
  <si>
    <t>SC Midlands KP Black</t>
  </si>
  <si>
    <t>fj2crone3pm</t>
  </si>
  <si>
    <t>C1VB Juniors Royal</t>
  </si>
  <si>
    <t>fj2scmid1pm</t>
  </si>
  <si>
    <t>SC Midlands 12 Region Red</t>
  </si>
  <si>
    <t>fj2pmelt1pm</t>
  </si>
  <si>
    <t>Palmetto Elite</t>
  </si>
  <si>
    <t>Palmetto Elite 12</t>
  </si>
  <si>
    <t>fj2crone4pm</t>
  </si>
  <si>
    <t>C1VB Juniors White</t>
  </si>
  <si>
    <t>fj2crone2pm</t>
  </si>
  <si>
    <t>C1VB Juniors Black</t>
  </si>
  <si>
    <t>fj2starl1pm</t>
  </si>
  <si>
    <t>Columbia Starlings</t>
  </si>
  <si>
    <t>Columbia SC Starlings 12</t>
  </si>
  <si>
    <t>fj2inten1pm</t>
  </si>
  <si>
    <t>Intense Volleyball Club</t>
  </si>
  <si>
    <t>Intense Adidas kidz</t>
  </si>
  <si>
    <t>fj2kersh3pm</t>
  </si>
  <si>
    <t>Kershaw Dev 12 Black</t>
  </si>
  <si>
    <t>fj2kersh2pm</t>
  </si>
  <si>
    <t>Kershaw Dev 12 Red</t>
  </si>
  <si>
    <t>fj2union2pm</t>
  </si>
  <si>
    <t>UCVC-SC 12-2 Caitlin</t>
  </si>
  <si>
    <t>fj2ladyc1pm</t>
  </si>
  <si>
    <t>Orangeburg Lady Cubs</t>
  </si>
  <si>
    <t>OLC 12s Purple</t>
  </si>
  <si>
    <t>fj3pstri1pm</t>
  </si>
  <si>
    <t>PSVC 13 Jamaica</t>
  </si>
  <si>
    <t>fj3crosf1pm</t>
  </si>
  <si>
    <t>Crossfire 13 George</t>
  </si>
  <si>
    <t>fj3srsvc1pm</t>
  </si>
  <si>
    <t>SRS 13 Blue</t>
  </si>
  <si>
    <t>fj3magnm1pm</t>
  </si>
  <si>
    <t>Magnum 13 Champion</t>
  </si>
  <si>
    <t>fj3crone1pm</t>
  </si>
  <si>
    <t>C1VB 13 Select Black Grvl</t>
  </si>
  <si>
    <t>fj3excel1pm</t>
  </si>
  <si>
    <t>Excell Sports</t>
  </si>
  <si>
    <t>Excell 13 Emma 2020</t>
  </si>
  <si>
    <t>fj3pstri2pm</t>
  </si>
  <si>
    <t>PSVC 13 Hanna</t>
  </si>
  <si>
    <t>fj3crone2pm</t>
  </si>
  <si>
    <t>C1VB 13 Select Black Pckn</t>
  </si>
  <si>
    <t>fj3crosf2pm</t>
  </si>
  <si>
    <t>Crossfire 13 Mellie</t>
  </si>
  <si>
    <t>fj3kersh1pm</t>
  </si>
  <si>
    <t>Kershaw 13 Black</t>
  </si>
  <si>
    <t>fj3upwrd2pm</t>
  </si>
  <si>
    <t>Upward Stars</t>
  </si>
  <si>
    <t>Upward Stars 13 Chelsea</t>
  </si>
  <si>
    <t>fj3srsvc2pm</t>
  </si>
  <si>
    <t>SRS 13 Red</t>
  </si>
  <si>
    <t>fj3inten1pm</t>
  </si>
  <si>
    <t>Intense Adidas 13 per Jan</t>
  </si>
  <si>
    <t>fj3fcavc1pm</t>
  </si>
  <si>
    <t>FCA Volleyball 13-1 Cindy</t>
  </si>
  <si>
    <t>fj3mtnel1pm</t>
  </si>
  <si>
    <t>Mountain Elite Volleyball Club</t>
  </si>
  <si>
    <t>MEVC13Blue</t>
  </si>
  <si>
    <t>fj3pstri3pm</t>
  </si>
  <si>
    <t>PSVC 13 Julia</t>
  </si>
  <si>
    <t>fj3crone5pm</t>
  </si>
  <si>
    <t>C1VB 13 Club White Pckns</t>
  </si>
  <si>
    <t>fj3chain1pm</t>
  </si>
  <si>
    <t>Chainbreakers Volleyball Club</t>
  </si>
  <si>
    <t>Chain-Breakers 13 Alyssa</t>
  </si>
  <si>
    <t>fj3magnm2pm</t>
  </si>
  <si>
    <t>Magnum 13 Black</t>
  </si>
  <si>
    <t>fj3crone3pm</t>
  </si>
  <si>
    <t>C1VB 13 Club Royal Grvl</t>
  </si>
  <si>
    <t>fj3scelt1pm</t>
  </si>
  <si>
    <t>SC Elite</t>
  </si>
  <si>
    <t>fj3ecity1pm</t>
  </si>
  <si>
    <t>Emerald City 13 Katy</t>
  </si>
  <si>
    <t>fj3mbvce1pm</t>
  </si>
  <si>
    <t>MBVC 13U Elite Club</t>
  </si>
  <si>
    <t>fj3scwea2pm</t>
  </si>
  <si>
    <t>SCWE13/JADE</t>
  </si>
  <si>
    <t>fj3slegy1pm</t>
  </si>
  <si>
    <t>Southern Legacy Volleyball</t>
  </si>
  <si>
    <t>Southern Legacy 13 Club</t>
  </si>
  <si>
    <t>fj3lowco1pm</t>
  </si>
  <si>
    <t>Low Country Volleyball Club</t>
  </si>
  <si>
    <t>Low Country 13 Club</t>
  </si>
  <si>
    <t>fj3crone4pm</t>
  </si>
  <si>
    <t>C1VB 13 Club White Grvl</t>
  </si>
  <si>
    <t>fj3csele1pm</t>
  </si>
  <si>
    <t>Coastal Select</t>
  </si>
  <si>
    <t>Coastal Select 13</t>
  </si>
  <si>
    <t>fj3atown1pm</t>
  </si>
  <si>
    <t>ATown Volleyball Academy</t>
  </si>
  <si>
    <t>ATOWN13O</t>
  </si>
  <si>
    <t>fj3clubs1pm</t>
  </si>
  <si>
    <t>CSNS 13-1</t>
  </si>
  <si>
    <t>fj3srsvc3pm</t>
  </si>
  <si>
    <t>SRS 13 White</t>
  </si>
  <si>
    <t>fj3sumtr1pm</t>
  </si>
  <si>
    <t>Sumter VBC</t>
  </si>
  <si>
    <t>Sumter VBC 13 Julie</t>
  </si>
  <si>
    <t>fj3scmid3pm</t>
  </si>
  <si>
    <t>SC Midlands 13 Region Blk</t>
  </si>
  <si>
    <t>fj3inten4pm</t>
  </si>
  <si>
    <t>Intense Adidas 13 Henry</t>
  </si>
  <si>
    <t>fj3fcavc2pm</t>
  </si>
  <si>
    <t>FCA 13-2 Evelyn &amp; Katie</t>
  </si>
  <si>
    <t>fj3scwea1pm</t>
  </si>
  <si>
    <t>SCWE13/Amy</t>
  </si>
  <si>
    <t>fj3ocrus1pm</t>
  </si>
  <si>
    <t>Oconee Rush Volleyball</t>
  </si>
  <si>
    <t>Oconee Rush 13-1</t>
  </si>
  <si>
    <t>fj3upsvc1pm</t>
  </si>
  <si>
    <t>Upstate Volleyball Club</t>
  </si>
  <si>
    <t>Upstate 13-1 Kristen</t>
  </si>
  <si>
    <t>fj3lakem2pm</t>
  </si>
  <si>
    <t>Lake Murray Volleyball Club</t>
  </si>
  <si>
    <t>Lake Murray 13 Regional</t>
  </si>
  <si>
    <t>fj3inten3pm</t>
  </si>
  <si>
    <t>Intense Adidas 13 Dave</t>
  </si>
  <si>
    <t>fj3csrah1pm</t>
  </si>
  <si>
    <t>CSRA Heat 13 Gold</t>
  </si>
  <si>
    <t>fj3prage1pm</t>
  </si>
  <si>
    <t>Palmetto Rage Volleyball Club</t>
  </si>
  <si>
    <t>PRV 13U Rage</t>
  </si>
  <si>
    <t>fj3ecity2pm</t>
  </si>
  <si>
    <t>Emerald City 13 Jess</t>
  </si>
  <si>
    <t>fj3scmid2pm</t>
  </si>
  <si>
    <t>SC Midlands 13 Region Red</t>
  </si>
  <si>
    <t>fj3kersh2pm</t>
  </si>
  <si>
    <t>Kershaw 13 Red</t>
  </si>
  <si>
    <t>fj4lakem1pm</t>
  </si>
  <si>
    <t>Lake Murray 14 Elite</t>
  </si>
  <si>
    <t>fj4pstri3pm</t>
  </si>
  <si>
    <t>PSVC 14 Bridgit/Amir</t>
  </si>
  <si>
    <t>fj4pstri1pm</t>
  </si>
  <si>
    <t>PSVC 14 Bethany</t>
  </si>
  <si>
    <t>fj4crone1pm</t>
  </si>
  <si>
    <t>C1VB 14-ONE Greenville</t>
  </si>
  <si>
    <t>fj4magnm1pm</t>
  </si>
  <si>
    <t>Magnum 14 Champion</t>
  </si>
  <si>
    <t>fj4lakem2pm</t>
  </si>
  <si>
    <t>Lake Murray 14 National</t>
  </si>
  <si>
    <t>fj4slegy1pm</t>
  </si>
  <si>
    <t>Southern Legacy 14 Elite</t>
  </si>
  <si>
    <t>fj4pstri4pm</t>
  </si>
  <si>
    <t>PSVC 14 Jim</t>
  </si>
  <si>
    <t>fj4crone3pm</t>
  </si>
  <si>
    <t>C1VB 14 Select Black Grvl</t>
  </si>
  <si>
    <t>fj4pmelt1pm</t>
  </si>
  <si>
    <t>Palmetto Elite 14-1</t>
  </si>
  <si>
    <t>fj4crone2pm</t>
  </si>
  <si>
    <t>C1VB 14 Select Black Pckn</t>
  </si>
  <si>
    <t>fj4crosf1pm</t>
  </si>
  <si>
    <t>Crossfire 14 Courtney</t>
  </si>
  <si>
    <t>fj4scwea1pm</t>
  </si>
  <si>
    <t>SCWE14/CHELSEA</t>
  </si>
  <si>
    <t>fj4lowco1pm</t>
  </si>
  <si>
    <t>Low Country 14 Power</t>
  </si>
  <si>
    <t>fj4inten1pm</t>
  </si>
  <si>
    <t>Intense Adidas 14 Cat</t>
  </si>
  <si>
    <t>fj4csrah1pm</t>
  </si>
  <si>
    <t>CSRA Heat 14 Gold</t>
  </si>
  <si>
    <t>fj4srsvc1pm</t>
  </si>
  <si>
    <t>SRS 14 Blue</t>
  </si>
  <si>
    <t>fj4excel1pm</t>
  </si>
  <si>
    <t>Excell 14 Kelly 2020</t>
  </si>
  <si>
    <t>fj4magnm2pm</t>
  </si>
  <si>
    <t>Magnum 14 Elite</t>
  </si>
  <si>
    <t>fj4atown1pm</t>
  </si>
  <si>
    <t>ATOWN14B</t>
  </si>
  <si>
    <t>fj4upwrd3pm</t>
  </si>
  <si>
    <t>Upward Stars 14 Tonya</t>
  </si>
  <si>
    <t>fj4inten2pm</t>
  </si>
  <si>
    <t>Intense Adidas 14 Per Amy</t>
  </si>
  <si>
    <t>fj4chain1pm</t>
  </si>
  <si>
    <t>Chain-Breakers 14 Vickie</t>
  </si>
  <si>
    <t>fj4mbvce1pm</t>
  </si>
  <si>
    <t>MBVC 14U Karla</t>
  </si>
  <si>
    <t>fj4ecity1pm</t>
  </si>
  <si>
    <t>Emerald City 14 Boo</t>
  </si>
  <si>
    <t>fj4crone4pm</t>
  </si>
  <si>
    <t>C1VB 14 Club Royal Grvl</t>
  </si>
  <si>
    <t>fj4scelt1pm</t>
  </si>
  <si>
    <t>SC Elite U14</t>
  </si>
  <si>
    <t>fj4excel2pm</t>
  </si>
  <si>
    <t>Excell 14 Dan 2020</t>
  </si>
  <si>
    <t>fj4scwea2pm</t>
  </si>
  <si>
    <t>SCWE14/KHADIJA</t>
  </si>
  <si>
    <t>fj4lowco2pm</t>
  </si>
  <si>
    <t>Low Country 14 Club</t>
  </si>
  <si>
    <t>fj4caris1pm</t>
  </si>
  <si>
    <t>Carolina Islanders</t>
  </si>
  <si>
    <t>Carolina Islanders 14-1</t>
  </si>
  <si>
    <t>fj4union2pm</t>
  </si>
  <si>
    <t>UCVC-SC 14-2 Tracie</t>
  </si>
  <si>
    <t>fj4seasd1pm</t>
  </si>
  <si>
    <t>Seaside Volleyball Club</t>
  </si>
  <si>
    <t>Seaside 14 Teal</t>
  </si>
  <si>
    <t>fj4prage1pm</t>
  </si>
  <si>
    <t>PRV 14U Rage</t>
  </si>
  <si>
    <t>fj4crone5pm</t>
  </si>
  <si>
    <t>C1VB 14 Club Royal Pckns</t>
  </si>
  <si>
    <t>fj4slegy2pm</t>
  </si>
  <si>
    <t>Southern Legacy 14 Hybrid</t>
  </si>
  <si>
    <t>fj4srsvc2pm</t>
  </si>
  <si>
    <t>SRS 14 Red</t>
  </si>
  <si>
    <t>fj4sandh1pm</t>
  </si>
  <si>
    <t>Sandhills Volleyball Club</t>
  </si>
  <si>
    <t>SVBC Blazers 14</t>
  </si>
  <si>
    <t>fj4scmid2pm</t>
  </si>
  <si>
    <t>SC Midlands 14 Perform</t>
  </si>
  <si>
    <t>fj4mtnbl1pm</t>
  </si>
  <si>
    <t>Mountain Blaze</t>
  </si>
  <si>
    <t>MTNBL 14-1</t>
  </si>
  <si>
    <t>fj4bluer1pm</t>
  </si>
  <si>
    <t>Blue Ridge Volleyball Club</t>
  </si>
  <si>
    <t>Blue Ridge 14u</t>
  </si>
  <si>
    <t>fj4lakem3pm</t>
  </si>
  <si>
    <t>Lake Murray 14 Regional</t>
  </si>
  <si>
    <t>fj4crone7pm</t>
  </si>
  <si>
    <t>C1VB 14 White Kelsey</t>
  </si>
  <si>
    <t>fj4kvcjr1pm</t>
  </si>
  <si>
    <t>KVC Jrs</t>
  </si>
  <si>
    <t>KVC 14</t>
  </si>
  <si>
    <t>fj4ocrus1pm</t>
  </si>
  <si>
    <t>Oconee Rush 14-1</t>
  </si>
  <si>
    <t>fj4clubs1pm</t>
  </si>
  <si>
    <t>CSNS 14-1</t>
  </si>
  <si>
    <t>fj4union3pm</t>
  </si>
  <si>
    <t>UCVC-SC 14-3 Brina/Gracie</t>
  </si>
  <si>
    <t>fj4ecity2pm</t>
  </si>
  <si>
    <t>Emerald City 14 Alexa</t>
  </si>
  <si>
    <t>fj4csele1pm</t>
  </si>
  <si>
    <t>Coastal Select 14</t>
  </si>
  <si>
    <t>fj4slegy3pm</t>
  </si>
  <si>
    <t>Southern Legacy 14 Club</t>
  </si>
  <si>
    <t>fj4mbvce2pm</t>
  </si>
  <si>
    <t>MBVC 14U June</t>
  </si>
  <si>
    <t>fj4pedva1pm</t>
  </si>
  <si>
    <t>Pee Dee Volleyball Academy</t>
  </si>
  <si>
    <t>PDVA 14-1</t>
  </si>
  <si>
    <t>fj4crone6pm</t>
  </si>
  <si>
    <t>C1VB 14 White Destiny</t>
  </si>
  <si>
    <t>fj4premr1pm</t>
  </si>
  <si>
    <t>Premier Volleyball Academy</t>
  </si>
  <si>
    <t>PVA 14-1</t>
  </si>
  <si>
    <t>fj4upsvc1pm</t>
  </si>
  <si>
    <t>Upstate 14-1 Whitley</t>
  </si>
  <si>
    <t>fj4union1pm</t>
  </si>
  <si>
    <t>UCVC-SC 14-1 Larry</t>
  </si>
  <si>
    <t>fj4kersh1pm</t>
  </si>
  <si>
    <t>Kershaw 14 Black</t>
  </si>
  <si>
    <t>fj4magnm3pm</t>
  </si>
  <si>
    <t>Magnum 14 Black</t>
  </si>
  <si>
    <t>fj4inten5pm</t>
  </si>
  <si>
    <t>Intense 14 Summer Adidas</t>
  </si>
  <si>
    <t>fj4seasd2pm</t>
  </si>
  <si>
    <t>Seaside 14 Silver</t>
  </si>
  <si>
    <t>fj4sumtr1pm</t>
  </si>
  <si>
    <t>Sumter VBC 14 Shane</t>
  </si>
  <si>
    <t>fj4fcavc2pm</t>
  </si>
  <si>
    <t>FCA Volleyball 14U Anna</t>
  </si>
  <si>
    <t>fj4csrah2pm</t>
  </si>
  <si>
    <t>CSRA Heat 14 Black</t>
  </si>
  <si>
    <t>fj4csrah3pm</t>
  </si>
  <si>
    <t>CSRA Heat 14 Red</t>
  </si>
  <si>
    <t>fj4ladyc1pm</t>
  </si>
  <si>
    <t>OLC 14s Purple Elite</t>
  </si>
  <si>
    <t>fj4aelit1pm</t>
  </si>
  <si>
    <t>Augusta Elite</t>
  </si>
  <si>
    <t>Augusta Elite 14U</t>
  </si>
  <si>
    <t>fj4scmid3pm</t>
  </si>
  <si>
    <t>SC Midlands 14 Region Red</t>
  </si>
  <si>
    <t>fj4mbvce3pm</t>
  </si>
  <si>
    <t>MBVC 14U TOM</t>
  </si>
  <si>
    <t>fj4ladyc2pm</t>
  </si>
  <si>
    <t>OLC 14s Purple</t>
  </si>
  <si>
    <t>fj4inten4pm</t>
  </si>
  <si>
    <t>Intense Adidas 14 Nat</t>
  </si>
  <si>
    <t>fj5magnm1pm</t>
  </si>
  <si>
    <t>Magnum 15 Champion</t>
  </si>
  <si>
    <t>fj5crone3pm</t>
  </si>
  <si>
    <t>C1VB 15 Select Black Pkns</t>
  </si>
  <si>
    <t>fj5lakem1pm</t>
  </si>
  <si>
    <t>Lake Murray 15 Elite</t>
  </si>
  <si>
    <t>fj5pstri1pm</t>
  </si>
  <si>
    <t>PSVC 15 Sabina</t>
  </si>
  <si>
    <t>fj5csrah1pm</t>
  </si>
  <si>
    <t>CSRA Heat 15 Connie</t>
  </si>
  <si>
    <t>fj5fcaup1pm</t>
  </si>
  <si>
    <t>FCA Upstate</t>
  </si>
  <si>
    <t>FCA Upstate 15-1</t>
  </si>
  <si>
    <t>fj5srsvc1pm</t>
  </si>
  <si>
    <t>SRS 15 Blue</t>
  </si>
  <si>
    <t>fj5excel2pm</t>
  </si>
  <si>
    <t>Excell 15 Kim 2020</t>
  </si>
  <si>
    <t>fj5lowco1pm</t>
  </si>
  <si>
    <t>Low Country 15 National</t>
  </si>
  <si>
    <t>fj5crone1pm</t>
  </si>
  <si>
    <t>C1VB 15 ONE Grvl</t>
  </si>
  <si>
    <t>fj5pstri2pm</t>
  </si>
  <si>
    <t>PSVC 15 Joe</t>
  </si>
  <si>
    <t>fj5crone2pm</t>
  </si>
  <si>
    <t>C1VB 15 Select Black Grvl</t>
  </si>
  <si>
    <t>fj5upwrd2pm</t>
  </si>
  <si>
    <t>Upward Stars 15 Payton</t>
  </si>
  <si>
    <t>fj5magnm2pm</t>
  </si>
  <si>
    <t>Magnum 15 Elite</t>
  </si>
  <si>
    <t>fj5lakem2pm</t>
  </si>
  <si>
    <t>Lake Murray 15 National</t>
  </si>
  <si>
    <t>fj5crosf1pm</t>
  </si>
  <si>
    <t>Crossfire 15 Chris</t>
  </si>
  <si>
    <t>fj5inten4pm</t>
  </si>
  <si>
    <t>Intense Adidas 15 Lauren</t>
  </si>
  <si>
    <t>fj5fcavc2pm</t>
  </si>
  <si>
    <t>FCA Volleyball 15-1</t>
  </si>
  <si>
    <t>fj5excel1pm</t>
  </si>
  <si>
    <t>Excell 15 Haleigh 2020</t>
  </si>
  <si>
    <t>fj5inten1pm</t>
  </si>
  <si>
    <t>Intense Adidas Elite15 MD</t>
  </si>
  <si>
    <t>fj5magnm3pm</t>
  </si>
  <si>
    <t>Magnum 15 Black</t>
  </si>
  <si>
    <t>fj5pstri3pm</t>
  </si>
  <si>
    <t>PSVC 15 Amanda</t>
  </si>
  <si>
    <t>fj5inten3pm</t>
  </si>
  <si>
    <t>Intense 15 Adidas Pennie</t>
  </si>
  <si>
    <t>fj5upwrdbpm</t>
  </si>
  <si>
    <t>Upward Stars 15Sav Amber</t>
  </si>
  <si>
    <t>fj5prage1pm</t>
  </si>
  <si>
    <t>PRV 15U Rage</t>
  </si>
  <si>
    <t>fj5slegy1pm</t>
  </si>
  <si>
    <t>Southern Legacy 15 Elite</t>
  </si>
  <si>
    <t>fj5upwrd4pm</t>
  </si>
  <si>
    <t>Upward Stars 15 Tinsley</t>
  </si>
  <si>
    <t>fj5atown1pm</t>
  </si>
  <si>
    <t>ATOWN15B</t>
  </si>
  <si>
    <t>fj5upwrd5pm</t>
  </si>
  <si>
    <t>Upward Stars 15 Vanessa</t>
  </si>
  <si>
    <t>fj5sumtr1pm</t>
  </si>
  <si>
    <t>Sumter VBC 15 Courtney</t>
  </si>
  <si>
    <t>fj5upsvc1pm</t>
  </si>
  <si>
    <t>Upstate 15-1 Clay</t>
  </si>
  <si>
    <t>fj5scmid2pm</t>
  </si>
  <si>
    <t>SC Midlands 15 National B</t>
  </si>
  <si>
    <t>fj5csrah2pm</t>
  </si>
  <si>
    <t>CSRA Heat 15 Gold</t>
  </si>
  <si>
    <t>fj5lakem3pm</t>
  </si>
  <si>
    <t>Lake Murray 15 Regional</t>
  </si>
  <si>
    <t>fj5beasl1pm</t>
  </si>
  <si>
    <t>Beaufort Select</t>
  </si>
  <si>
    <t>BftSel 15-1</t>
  </si>
  <si>
    <t>fj5srsvc2pm</t>
  </si>
  <si>
    <t>SRS 15 Red</t>
  </si>
  <si>
    <t>fj5ladyl1pm</t>
  </si>
  <si>
    <t>Lady Legends</t>
  </si>
  <si>
    <t>fj5scelt1pm</t>
  </si>
  <si>
    <t>SC Elite U15</t>
  </si>
  <si>
    <t>fj5kvcjr1pm</t>
  </si>
  <si>
    <t>KVC 15</t>
  </si>
  <si>
    <t>fj5sumtr2pm</t>
  </si>
  <si>
    <t>Sumter VBC 15 Brett</t>
  </si>
  <si>
    <t>fj5union1pm</t>
  </si>
  <si>
    <t>UCVC-SC 15-1 Kristie</t>
  </si>
  <si>
    <t>fj5kersh1pm</t>
  </si>
  <si>
    <t>Kershaw 15 Black</t>
  </si>
  <si>
    <t>fj5sumtr3pm</t>
  </si>
  <si>
    <t>Sumter VBC 15 Gwin</t>
  </si>
  <si>
    <t>fj5fcavc3pm</t>
  </si>
  <si>
    <t>FCA Volleyball Colum 15-2</t>
  </si>
  <si>
    <t>fj5starl1pm</t>
  </si>
  <si>
    <t>Columbia SC Starlings</t>
  </si>
  <si>
    <t>Columbia SC Starlings 15</t>
  </si>
  <si>
    <t>fj5bluer2pm</t>
  </si>
  <si>
    <t>Blue Ridge 15u</t>
  </si>
  <si>
    <t>fj5csrah4pm</t>
  </si>
  <si>
    <t>CSRA Heat 15 White</t>
  </si>
  <si>
    <t>fj5branc1pm</t>
  </si>
  <si>
    <t>Branchville Juniors</t>
  </si>
  <si>
    <t>BCJCVB 15U PINK</t>
  </si>
  <si>
    <t>fj5aelit1pm</t>
  </si>
  <si>
    <t>Augusta Elite 15U</t>
  </si>
  <si>
    <t>fj5crone4pm</t>
  </si>
  <si>
    <t>C1VB 15 Club Royal Grvl</t>
  </si>
  <si>
    <t>fj5inten5pm</t>
  </si>
  <si>
    <t>Intense Adidas 15 Char</t>
  </si>
  <si>
    <t>fj5pedva1pm</t>
  </si>
  <si>
    <t>PDVA 15-1</t>
  </si>
  <si>
    <t>fj5csrah3pm</t>
  </si>
  <si>
    <t>CSRA Heat 15 Black</t>
  </si>
  <si>
    <t>fj5scmid3pm</t>
  </si>
  <si>
    <t>SC Midlands 15 Region Red</t>
  </si>
  <si>
    <t>fj6magnm1pm</t>
  </si>
  <si>
    <t>Magnum 16 Champion</t>
  </si>
  <si>
    <t>fj6fcavc1pm</t>
  </si>
  <si>
    <t>FCA Volleyball 16U Jenni</t>
  </si>
  <si>
    <t>fj6lakem2pm</t>
  </si>
  <si>
    <t>Lake Murray 16 National</t>
  </si>
  <si>
    <t>fj6pstri1pm</t>
  </si>
  <si>
    <t>PSVC 16 Drew</t>
  </si>
  <si>
    <t>fj6fcaup1pm</t>
  </si>
  <si>
    <t>FCA Upstate 16-1</t>
  </si>
  <si>
    <t>fj6pstri2pm</t>
  </si>
  <si>
    <t>PSVC 16 Andria</t>
  </si>
  <si>
    <t>fj6crone1pm</t>
  </si>
  <si>
    <t>C1VB 16 Select Black Grvl</t>
  </si>
  <si>
    <t>fj6slegy1pm</t>
  </si>
  <si>
    <t>Southern Legacy 16 Elite</t>
  </si>
  <si>
    <t>fj6upwrd3pm</t>
  </si>
  <si>
    <t>Upward Stars 16 Natalie</t>
  </si>
  <si>
    <t>fj6inten1pm</t>
  </si>
  <si>
    <t>Intense Adidas Elite 16 J</t>
  </si>
  <si>
    <t>fj6srsvc1pm</t>
  </si>
  <si>
    <t>SRS 16 Blue</t>
  </si>
  <si>
    <t>fj6upwrd4pm</t>
  </si>
  <si>
    <t>Upward Stars 16 Olivia</t>
  </si>
  <si>
    <t>fj6excel1pm</t>
  </si>
  <si>
    <t>Excell 16 Dean 2020</t>
  </si>
  <si>
    <t>fj6mtnel1pm</t>
  </si>
  <si>
    <t>MEVC16Blue</t>
  </si>
  <si>
    <t>fj6scelt1pm</t>
  </si>
  <si>
    <t>SC Elite U16</t>
  </si>
  <si>
    <t>fj6crone2pm</t>
  </si>
  <si>
    <t>C1VB 16 Select Black Pkns</t>
  </si>
  <si>
    <t>fj6inten2pm</t>
  </si>
  <si>
    <t>Intense Adidas 16 Per EJ</t>
  </si>
  <si>
    <t>fj6crosf1pm</t>
  </si>
  <si>
    <t>Crossfire 16 Tiffany</t>
  </si>
  <si>
    <t>fj6upsvc1pm</t>
  </si>
  <si>
    <t>Upstate 16-1 Greg</t>
  </si>
  <si>
    <t>fj6prage1pm</t>
  </si>
  <si>
    <t>PRV 16U Rage</t>
  </si>
  <si>
    <t>fj6ecity1pm</t>
  </si>
  <si>
    <t>Emerald City 16 Madi</t>
  </si>
  <si>
    <t>fj6union1pm</t>
  </si>
  <si>
    <t>UCVC-SC 16-1 Anita</t>
  </si>
  <si>
    <t>fj6beauf1pm</t>
  </si>
  <si>
    <t>Beaufort Volleyball Club</t>
  </si>
  <si>
    <t>BVC Hampton 16's</t>
  </si>
  <si>
    <t>fj6csele1pm</t>
  </si>
  <si>
    <t>Coastal Select 16</t>
  </si>
  <si>
    <t>fj6atown1pm</t>
  </si>
  <si>
    <t>ATOWN16B</t>
  </si>
  <si>
    <t>fj6upsvc2pm</t>
  </si>
  <si>
    <t>Upstate 16-2 Coco</t>
  </si>
  <si>
    <t>fj6crosf2pm</t>
  </si>
  <si>
    <t>Crossfire 16 Mike</t>
  </si>
  <si>
    <t>fj6csrah1pm</t>
  </si>
  <si>
    <t>CSRA Heat 16 Gold</t>
  </si>
  <si>
    <t>fj6excel2pm</t>
  </si>
  <si>
    <t>Excell 16 Mckenzie 2020</t>
  </si>
  <si>
    <t>fj6mbvce1pm</t>
  </si>
  <si>
    <t>MBVC 16U Gracie</t>
  </si>
  <si>
    <t>fj6upwrd5pm</t>
  </si>
  <si>
    <t>Upward Stars 16 Johnny</t>
  </si>
  <si>
    <t>fj6csrah2pm</t>
  </si>
  <si>
    <t>CSRA Heat 16 Black</t>
  </si>
  <si>
    <t>fj6aelit1pm</t>
  </si>
  <si>
    <t>Augusta Elite 16U</t>
  </si>
  <si>
    <t>fj6ladyc1pm</t>
  </si>
  <si>
    <t>OLC 16s Purple Elite</t>
  </si>
  <si>
    <t>fj6seasd1pm</t>
  </si>
  <si>
    <t>Seaside 16 White</t>
  </si>
  <si>
    <t>fj6sandh1pm</t>
  </si>
  <si>
    <t>SVBC Blazers 16</t>
  </si>
  <si>
    <t>fj6scwea1pm</t>
  </si>
  <si>
    <t>SCWE16/MIKA</t>
  </si>
  <si>
    <t>fj6ecity2pm</t>
  </si>
  <si>
    <t>Emerald City 16 Deona</t>
  </si>
  <si>
    <t>fj6chain1pm</t>
  </si>
  <si>
    <t>Chain-Breakers 16Savannah</t>
  </si>
  <si>
    <t>fj6pedva1pm</t>
  </si>
  <si>
    <t>PDVA 16-1</t>
  </si>
  <si>
    <t>fj6atown2pm</t>
  </si>
  <si>
    <t>ATOWN16O</t>
  </si>
  <si>
    <t>fj6sumtr1pm</t>
  </si>
  <si>
    <t>Sumter VBC 16 Alexus</t>
  </si>
  <si>
    <t>fj6sumtr2pm</t>
  </si>
  <si>
    <t>Sumter VBC 16 Brittany</t>
  </si>
  <si>
    <t>fj6branc1pm</t>
  </si>
  <si>
    <t>BCJCVB 16U GREEN</t>
  </si>
  <si>
    <t>fj6mbvce2pm</t>
  </si>
  <si>
    <t>MBVC 16U Annessea</t>
  </si>
  <si>
    <t>fj6scmid2pm</t>
  </si>
  <si>
    <t>SC Midlands 16 Perform</t>
  </si>
  <si>
    <t>fj6pedva2pm</t>
  </si>
  <si>
    <t>PDVA 16U Navy</t>
  </si>
  <si>
    <t>fj6inten3pm</t>
  </si>
  <si>
    <t>Intense Adidas 16 region</t>
  </si>
  <si>
    <t>fj7magnm1pm</t>
  </si>
  <si>
    <t>Magnum 17 Champion</t>
  </si>
  <si>
    <t>fj7lowco1pm</t>
  </si>
  <si>
    <t>Low Country 17 National</t>
  </si>
  <si>
    <t>fj7fcaup1pm</t>
  </si>
  <si>
    <t>FCA Upstate 17-1</t>
  </si>
  <si>
    <t>fj7srsvc1pm</t>
  </si>
  <si>
    <t>SRS 17 Blue</t>
  </si>
  <si>
    <t>fj7csrah1pm</t>
  </si>
  <si>
    <t>CSRA Heat 17 National</t>
  </si>
  <si>
    <t>fj7pstri1pm</t>
  </si>
  <si>
    <t>PSVC 17 Aaron</t>
  </si>
  <si>
    <t>fj7lakem2pm</t>
  </si>
  <si>
    <t>Lake Murray 17 National</t>
  </si>
  <si>
    <t>fj7magnm2pm</t>
  </si>
  <si>
    <t>Magnum 17 Elite</t>
  </si>
  <si>
    <t>fj7atown1pm</t>
  </si>
  <si>
    <t>ATOWN17G</t>
  </si>
  <si>
    <t>fj7crone1pm</t>
  </si>
  <si>
    <t>C1VB 17 Select Black Grvl</t>
  </si>
  <si>
    <t>fj7kvcjr1pm</t>
  </si>
  <si>
    <t>KVC 17</t>
  </si>
  <si>
    <t>fj7excel1pm</t>
  </si>
  <si>
    <t>Excell 17 Silas 2020</t>
  </si>
  <si>
    <t>fj7ctrav1pm</t>
  </si>
  <si>
    <t>Carolina Travelers</t>
  </si>
  <si>
    <t>CTV 17-1</t>
  </si>
  <si>
    <t>fj7atown2pm</t>
  </si>
  <si>
    <t>ATOWN17B</t>
  </si>
  <si>
    <t>fj7ironv1pm</t>
  </si>
  <si>
    <t>Iron Volley</t>
  </si>
  <si>
    <t>Iron Volley 17-1</t>
  </si>
  <si>
    <t>fj7upsvc1pm</t>
  </si>
  <si>
    <t>Upstate 17-1 Amber</t>
  </si>
  <si>
    <t>fj7pmelt1pm</t>
  </si>
  <si>
    <t>Palmetto Elite 17-1</t>
  </si>
  <si>
    <t>fj7cstar1pm</t>
  </si>
  <si>
    <t>Palmetto Starlings</t>
  </si>
  <si>
    <t>Palmetto Starlings 17-1</t>
  </si>
  <si>
    <t>fj7prage1pm</t>
  </si>
  <si>
    <t>PRV 17U Rage</t>
  </si>
  <si>
    <t>fj7scwea1pm</t>
  </si>
  <si>
    <t>SCWE17U / NIKI</t>
  </si>
  <si>
    <t>fj7aelit1pm</t>
  </si>
  <si>
    <t>Augusta Elite 17U</t>
  </si>
  <si>
    <t>fj7crone2pm</t>
  </si>
  <si>
    <t>C1VB 17 Royal Pickens</t>
  </si>
  <si>
    <t>fj7starl1pm</t>
  </si>
  <si>
    <t>Columbia SC Starlings 17</t>
  </si>
  <si>
    <t>fj7clubs1pm</t>
  </si>
  <si>
    <t>CSNS 17-1</t>
  </si>
  <si>
    <t>fj7premr1pm</t>
  </si>
  <si>
    <t>PVA 17-1</t>
  </si>
  <si>
    <t>fj7pedva1pm</t>
  </si>
  <si>
    <t>PDVA 17-1</t>
  </si>
  <si>
    <t>fj7mbvce1pm</t>
  </si>
  <si>
    <t>MBVC 17U Walter</t>
  </si>
  <si>
    <t>fj7beauf1pm</t>
  </si>
  <si>
    <t>Beaufort 17's</t>
  </si>
  <si>
    <t>fj7csrah2pm</t>
  </si>
  <si>
    <t>CSRA Heat 17 Black</t>
  </si>
  <si>
    <t>fj8excel1pm</t>
  </si>
  <si>
    <t>Excell 18 Shane 2020</t>
  </si>
  <si>
    <t>fj8crone1pm</t>
  </si>
  <si>
    <t>C1VB 18 Select Black Pkns</t>
  </si>
  <si>
    <t>fj8magnm1pm</t>
  </si>
  <si>
    <t>Magnum 18 Champion</t>
  </si>
  <si>
    <t>fj8upwrd1pm</t>
  </si>
  <si>
    <t>Upward Stars 18 Corey</t>
  </si>
  <si>
    <t>fj8pstri1pm</t>
  </si>
  <si>
    <t>PSVC 18 Amir</t>
  </si>
  <si>
    <t>fj8upsvc1pm</t>
  </si>
  <si>
    <t>Upstate 18-1 Greg</t>
  </si>
  <si>
    <t>fj8atown1pm</t>
  </si>
  <si>
    <t>ATOWN18G</t>
  </si>
  <si>
    <t>fj8ecity1pm</t>
  </si>
  <si>
    <t>Emerald City 18 Ettele</t>
  </si>
  <si>
    <t>fj8lakem1pm</t>
  </si>
  <si>
    <t>Lake Murray 18 National</t>
  </si>
  <si>
    <t>fj8sumtr1pm</t>
  </si>
  <si>
    <t>Sumter VBC 18 Heath</t>
  </si>
  <si>
    <t>fj8upwrd4pm</t>
  </si>
  <si>
    <t>Upward Stars 18 Jon</t>
  </si>
  <si>
    <t>fj8lowco1pm</t>
  </si>
  <si>
    <t>Low Country 18 National</t>
  </si>
  <si>
    <t>fj8atown2pm</t>
  </si>
  <si>
    <t>ATOWN18B</t>
  </si>
  <si>
    <t>fj8upwrd3pm</t>
  </si>
  <si>
    <t>Upward Stars 18 BC</t>
  </si>
  <si>
    <t>fj8srsvc1pm</t>
  </si>
  <si>
    <t>SRS 18 Blue</t>
  </si>
  <si>
    <t>fj8kvcjr1pm</t>
  </si>
  <si>
    <t>KVC 18</t>
  </si>
  <si>
    <t>fj8union1pm</t>
  </si>
  <si>
    <t>UCVC-SC 18-1 Ashley</t>
  </si>
  <si>
    <t>fj8scmid2pm</t>
  </si>
  <si>
    <t>SC Midlands 18 National B</t>
  </si>
  <si>
    <t>fj8mbvce1pm</t>
  </si>
  <si>
    <t>MBVC 18U Amanda</t>
  </si>
  <si>
    <t>fj8beasl1pm</t>
  </si>
  <si>
    <t>BftSel 18-1</t>
  </si>
  <si>
    <t>fj8sandh1pm</t>
  </si>
  <si>
    <t>SVBC Blazers 18 Chris</t>
  </si>
  <si>
    <t>fj8seasd4pm</t>
  </si>
  <si>
    <t>Seaside 18 Black</t>
  </si>
  <si>
    <t>fj8kersh1pm</t>
  </si>
  <si>
    <t>Kershaw 18 Black</t>
  </si>
  <si>
    <t>fj8sumtr2pm</t>
  </si>
  <si>
    <t>Sumter VBC 18 Laren</t>
  </si>
  <si>
    <t>fj8sandh2pm</t>
  </si>
  <si>
    <t>SVBC Blazers 18 Calin</t>
  </si>
  <si>
    <t>fj8scmid3pm</t>
  </si>
  <si>
    <t>SC Midlands 18 Perform</t>
  </si>
  <si>
    <t>fj8sumtr3pm</t>
  </si>
  <si>
    <t>Sumter VBC 18 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</si>
</sst>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0" xfId="1" applyFont="1" applyFill="1"/>
    <xf numFmtId="0" fontId="3" fillId="0" borderId="0" xfId="0" applyFont="1" applyAlignment="1">
      <alignment wrapText="1"/>
    </xf>
    <xf numFmtId="164" fontId="2" fillId="2" borderId="0" xfId="1" applyNumberFormat="1" applyFont="1" applyFill="1" applyAlignment="1">
      <alignment wrapText="1"/>
    </xf>
    <xf numFmtId="0" fontId="2" fillId="2" borderId="0" xfId="1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2" borderId="0" xfId="1" applyFill="1"/>
    <xf numFmtId="0" fontId="4" fillId="0" borderId="1" xfId="0" applyFont="1" applyBorder="1" applyAlignment="1">
      <alignment vertical="top"/>
    </xf>
    <xf numFmtId="164" fontId="1" fillId="2" borderId="0" xfId="1" applyNumberFormat="1" applyFill="1"/>
    <xf numFmtId="0" fontId="4" fillId="0" borderId="0" xfId="0" applyFont="1" applyAlignment="1">
      <alignment vertical="top"/>
    </xf>
    <xf numFmtId="0" fontId="0" fillId="0" borderId="1" xfId="0" applyBorder="1"/>
  </cellXfs>
  <cellStyles count="2">
    <cellStyle name="Normal" xfId="0" builtinId="0"/>
    <cellStyle name="Normal 9" xfId="1" xr:uid="{4880CFB0-2974-45AA-AAF9-9195D30475B4}"/>
  </cellStyles>
  <dxfs count="1118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s/PVA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mmy/Downloads/Ranking%20Pool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A10| Mar 7-8 Southern Cla (2)"/>
      <sheetName val="PVA10 PP"/>
      <sheetName val="PVA10 Pl"/>
      <sheetName val="Initial"/>
      <sheetName val="New Teams"/>
      <sheetName val="Final"/>
      <sheetName val="Final-P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1 Pool Example"/>
      <sheetName val="2 Pool Example"/>
      <sheetName val="3 Pool 15 tms"/>
      <sheetName val="3 Pool - wide Example"/>
      <sheetName val="4 Pool example"/>
      <sheetName val="Expected Outcomes"/>
    </sheetNames>
    <sheetDataSet>
      <sheetData sheetId="0">
        <row r="2">
          <cell r="AS2">
            <v>32</v>
          </cell>
        </row>
        <row r="3">
          <cell r="AS3">
            <v>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F9A4-9858-4863-AE5A-90A790DB04C6}">
  <dimension ref="A1:AJ483"/>
  <sheetViews>
    <sheetView tabSelected="1" workbookViewId="0">
      <pane xSplit="10" ySplit="1" topLeftCell="U140" activePane="bottomRight" state="frozen"/>
      <selection pane="topRight" activeCell="K1" sqref="K1"/>
      <selection pane="bottomLeft" activeCell="A2" sqref="A2"/>
      <selection pane="bottomRight" activeCell="I158" sqref="I158"/>
    </sheetView>
  </sheetViews>
  <sheetFormatPr defaultRowHeight="14.4" x14ac:dyDescent="0.3"/>
  <cols>
    <col min="1" max="1" width="6.5546875" bestFit="1" customWidth="1"/>
    <col min="2" max="2" width="3" customWidth="1"/>
    <col min="3" max="3" width="4" bestFit="1" customWidth="1"/>
    <col min="4" max="4" width="5.33203125" bestFit="1" customWidth="1"/>
    <col min="5" max="5" width="4" bestFit="1" customWidth="1"/>
    <col min="6" max="6" width="6.5546875" bestFit="1" customWidth="1"/>
    <col min="7" max="7" width="12.33203125" bestFit="1" customWidth="1"/>
    <col min="8" max="8" width="16.6640625" customWidth="1"/>
    <col min="9" max="9" width="23.88671875" bestFit="1" customWidth="1"/>
    <col min="10" max="10" width="5.33203125" bestFit="1" customWidth="1"/>
    <col min="11" max="11" width="7.5546875" bestFit="1" customWidth="1"/>
    <col min="13" max="13" width="7.5546875" bestFit="1" customWidth="1"/>
    <col min="14" max="16" width="8.5546875" bestFit="1" customWidth="1"/>
    <col min="17" max="17" width="9" bestFit="1" customWidth="1"/>
    <col min="18" max="19" width="8.5546875" bestFit="1" customWidth="1"/>
    <col min="20" max="20" width="10.109375" customWidth="1"/>
    <col min="21" max="25" width="8.5546875" bestFit="1" customWidth="1"/>
    <col min="26" max="26" width="9" bestFit="1" customWidth="1"/>
    <col min="27" max="31" width="8.5546875" bestFit="1" customWidth="1"/>
  </cols>
  <sheetData>
    <row r="1" spans="1:36" s="6" customFormat="1" ht="29.4" thickBot="1" x14ac:dyDescent="0.3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3" t="s">
        <v>9</v>
      </c>
      <c r="L1" s="4"/>
      <c r="M1" s="3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H1"/>
      <c r="AI1"/>
      <c r="AJ1"/>
    </row>
    <row r="2" spans="1:36" ht="15" thickBot="1" x14ac:dyDescent="0.35">
      <c r="A2" s="7">
        <v>6</v>
      </c>
      <c r="B2" s="7"/>
      <c r="C2" s="7">
        <f t="shared" ref="C2:C65" si="0">IF(E2=E1,C1+1,1)</f>
        <v>1</v>
      </c>
      <c r="D2" s="7">
        <f t="shared" ref="D2:D65" si="1">IF(K2=K1,D1,C2)</f>
        <v>1</v>
      </c>
      <c r="E2" s="7">
        <f t="shared" ref="E2:E65" si="2">10+VALUE(RIGHT(LEFT(G2,3),1))</f>
        <v>11</v>
      </c>
      <c r="F2" s="7" t="str">
        <f t="shared" ref="F2:F65" si="3">RIGHT(G2,2) &amp; IF(A2&lt;2,"x","")</f>
        <v>pm</v>
      </c>
      <c r="G2" s="8" t="s">
        <v>29</v>
      </c>
      <c r="H2" s="7" t="s">
        <v>30</v>
      </c>
      <c r="I2" s="7" t="s">
        <v>31</v>
      </c>
      <c r="J2" s="7"/>
      <c r="K2" s="9">
        <f t="shared" ref="K2:K65" si="4">LOOKUP(1E+100,M2:AC2)</f>
        <v>1488.8435169860732</v>
      </c>
      <c r="L2" s="7"/>
      <c r="M2" s="9">
        <v>1433.3333333333333</v>
      </c>
      <c r="N2" s="7">
        <v>1457.8608264105847</v>
      </c>
      <c r="O2" s="7"/>
      <c r="P2" s="7"/>
      <c r="Q2" s="7"/>
      <c r="R2" s="7">
        <v>1505.4175868408447</v>
      </c>
      <c r="S2" s="7">
        <v>1536.5227570726845</v>
      </c>
      <c r="T2" s="7"/>
      <c r="U2" s="7"/>
      <c r="V2" s="7">
        <v>1509.963207644249</v>
      </c>
      <c r="W2" s="7"/>
      <c r="X2" s="7"/>
      <c r="Y2" s="7"/>
      <c r="Z2" s="7">
        <v>1488.8435169860732</v>
      </c>
      <c r="AA2" s="7"/>
      <c r="AB2" s="7"/>
      <c r="AC2" s="7"/>
      <c r="AD2" s="7"/>
      <c r="AE2" s="7"/>
    </row>
    <row r="3" spans="1:36" ht="15" thickBot="1" x14ac:dyDescent="0.35">
      <c r="A3" s="7">
        <v>6</v>
      </c>
      <c r="B3" s="7"/>
      <c r="C3" s="7">
        <f t="shared" si="0"/>
        <v>2</v>
      </c>
      <c r="D3" s="7">
        <f t="shared" si="1"/>
        <v>2</v>
      </c>
      <c r="E3" s="7">
        <f t="shared" si="2"/>
        <v>11</v>
      </c>
      <c r="F3" s="7" t="str">
        <f t="shared" si="3"/>
        <v>pm</v>
      </c>
      <c r="G3" s="8" t="s">
        <v>32</v>
      </c>
      <c r="H3" s="7" t="s">
        <v>30</v>
      </c>
      <c r="I3" s="7" t="s">
        <v>33</v>
      </c>
      <c r="J3" s="7"/>
      <c r="K3" s="9">
        <f t="shared" si="4"/>
        <v>1363.6107296107193</v>
      </c>
      <c r="L3" s="7"/>
      <c r="M3" s="9">
        <v>1433.3333333333333</v>
      </c>
      <c r="N3" s="7">
        <v>1456.89677128771</v>
      </c>
      <c r="O3" s="7"/>
      <c r="P3" s="7"/>
      <c r="Q3" s="7"/>
      <c r="R3" s="7">
        <v>1443.6284058237757</v>
      </c>
      <c r="S3" s="7">
        <v>1394.8163332524093</v>
      </c>
      <c r="T3" s="7"/>
      <c r="U3" s="7"/>
      <c r="V3" s="7">
        <v>1390.8871746455056</v>
      </c>
      <c r="W3" s="7"/>
      <c r="X3" s="7"/>
      <c r="Y3" s="7"/>
      <c r="Z3" s="7">
        <v>1363.6107296107193</v>
      </c>
      <c r="AA3" s="7"/>
      <c r="AB3" s="7"/>
      <c r="AC3" s="7"/>
      <c r="AD3" s="7"/>
      <c r="AE3" s="7"/>
    </row>
    <row r="4" spans="1:36" ht="15" thickBot="1" x14ac:dyDescent="0.35">
      <c r="A4" s="7">
        <v>6</v>
      </c>
      <c r="B4" s="7"/>
      <c r="C4" s="7">
        <f t="shared" si="0"/>
        <v>1</v>
      </c>
      <c r="D4" s="7">
        <f t="shared" si="1"/>
        <v>1</v>
      </c>
      <c r="E4" s="7">
        <f t="shared" si="2"/>
        <v>12</v>
      </c>
      <c r="F4" s="7" t="str">
        <f t="shared" si="3"/>
        <v>pm</v>
      </c>
      <c r="G4" s="8" t="s">
        <v>34</v>
      </c>
      <c r="H4" s="7" t="s">
        <v>35</v>
      </c>
      <c r="I4" s="7" t="s">
        <v>36</v>
      </c>
      <c r="J4" s="7"/>
      <c r="K4" s="9">
        <f t="shared" si="4"/>
        <v>1714.0616914539512</v>
      </c>
      <c r="L4" s="7"/>
      <c r="M4" s="9">
        <v>1600</v>
      </c>
      <c r="N4" s="7">
        <v>1598.1742812573639</v>
      </c>
      <c r="O4" s="7">
        <v>1596.8520221283075</v>
      </c>
      <c r="P4" s="7"/>
      <c r="Q4" s="7"/>
      <c r="R4" s="7">
        <v>1676.3032811029345</v>
      </c>
      <c r="S4" s="7">
        <v>1714.0616914539512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6" ht="15" thickBot="1" x14ac:dyDescent="0.35">
      <c r="A5" s="7">
        <v>4</v>
      </c>
      <c r="B5" s="7"/>
      <c r="C5" s="7">
        <f t="shared" si="0"/>
        <v>2</v>
      </c>
      <c r="D5" s="7">
        <f t="shared" si="1"/>
        <v>2</v>
      </c>
      <c r="E5" s="7">
        <f t="shared" si="2"/>
        <v>12</v>
      </c>
      <c r="F5" s="7" t="str">
        <f t="shared" si="3"/>
        <v>pm</v>
      </c>
      <c r="G5" s="8" t="s">
        <v>37</v>
      </c>
      <c r="H5" s="7" t="s">
        <v>30</v>
      </c>
      <c r="I5" s="7" t="s">
        <v>38</v>
      </c>
      <c r="J5" s="7"/>
      <c r="K5" s="9">
        <f t="shared" si="4"/>
        <v>1638.3044922630286</v>
      </c>
      <c r="L5" s="7"/>
      <c r="M5" s="9">
        <v>1600</v>
      </c>
      <c r="N5" s="7">
        <v>1655.2681952629309</v>
      </c>
      <c r="O5" s="7"/>
      <c r="P5" s="7"/>
      <c r="Q5" s="7"/>
      <c r="R5" s="7">
        <v>1638.3044922630286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6" ht="15" thickBot="1" x14ac:dyDescent="0.35">
      <c r="A6" s="7">
        <v>4</v>
      </c>
      <c r="B6" s="7"/>
      <c r="C6" s="7">
        <f t="shared" si="0"/>
        <v>3</v>
      </c>
      <c r="D6" s="7">
        <f t="shared" si="1"/>
        <v>3</v>
      </c>
      <c r="E6" s="7">
        <f t="shared" si="2"/>
        <v>12</v>
      </c>
      <c r="F6" s="7" t="str">
        <f t="shared" si="3"/>
        <v>pm</v>
      </c>
      <c r="G6" s="8" t="s">
        <v>39</v>
      </c>
      <c r="H6" s="7" t="s">
        <v>40</v>
      </c>
      <c r="I6" s="7" t="s">
        <v>41</v>
      </c>
      <c r="J6" s="7"/>
      <c r="K6" s="9">
        <f t="shared" si="4"/>
        <v>1628.7628900565337</v>
      </c>
      <c r="L6" s="7"/>
      <c r="M6" s="9">
        <v>1400</v>
      </c>
      <c r="N6" s="7"/>
      <c r="O6" s="7"/>
      <c r="P6" s="7">
        <v>1496.8941417848378</v>
      </c>
      <c r="Q6" s="7"/>
      <c r="R6" s="7"/>
      <c r="S6" s="7"/>
      <c r="T6" s="7"/>
      <c r="U6" s="7"/>
      <c r="V6" s="7">
        <v>1562.3970437010435</v>
      </c>
      <c r="W6" s="7"/>
      <c r="X6" s="7"/>
      <c r="Y6" s="7">
        <v>1628.7628900565337</v>
      </c>
      <c r="Z6" s="7"/>
      <c r="AA6" s="7"/>
      <c r="AB6" s="7"/>
      <c r="AC6" s="7"/>
      <c r="AD6" s="7"/>
      <c r="AE6" s="7"/>
    </row>
    <row r="7" spans="1:36" ht="15" thickBot="1" x14ac:dyDescent="0.35">
      <c r="A7" s="7">
        <v>6</v>
      </c>
      <c r="B7" s="7"/>
      <c r="C7" s="7">
        <f t="shared" si="0"/>
        <v>4</v>
      </c>
      <c r="D7" s="7">
        <f t="shared" si="1"/>
        <v>4</v>
      </c>
      <c r="E7" s="7">
        <f t="shared" si="2"/>
        <v>12</v>
      </c>
      <c r="F7" s="7" t="str">
        <f t="shared" si="3"/>
        <v>pm</v>
      </c>
      <c r="G7" s="8" t="s">
        <v>42</v>
      </c>
      <c r="H7" s="7" t="s">
        <v>43</v>
      </c>
      <c r="I7" s="7" t="s">
        <v>44</v>
      </c>
      <c r="J7" s="7"/>
      <c r="K7" s="9">
        <f t="shared" si="4"/>
        <v>1517.0654503601293</v>
      </c>
      <c r="L7" s="7"/>
      <c r="M7" s="9">
        <v>1433.3333333333333</v>
      </c>
      <c r="N7" s="7">
        <v>1407.5748644096454</v>
      </c>
      <c r="O7" s="7"/>
      <c r="P7" s="7">
        <v>1391.4957354870937</v>
      </c>
      <c r="Q7" s="7"/>
      <c r="R7" s="7"/>
      <c r="S7" s="7">
        <v>1334.3418088994315</v>
      </c>
      <c r="T7" s="7"/>
      <c r="U7" s="7"/>
      <c r="V7" s="7">
        <v>1435.9219133292768</v>
      </c>
      <c r="W7" s="7"/>
      <c r="X7" s="7"/>
      <c r="Y7" s="7">
        <v>1517.0654503601293</v>
      </c>
      <c r="Z7" s="7"/>
      <c r="AA7" s="7"/>
      <c r="AB7" s="7"/>
      <c r="AC7" s="7"/>
      <c r="AD7" s="7"/>
      <c r="AE7" s="7"/>
    </row>
    <row r="8" spans="1:36" ht="15" thickBot="1" x14ac:dyDescent="0.35">
      <c r="A8" s="7">
        <v>4</v>
      </c>
      <c r="B8" s="7"/>
      <c r="C8" s="7">
        <f t="shared" si="0"/>
        <v>5</v>
      </c>
      <c r="D8" s="7">
        <f t="shared" si="1"/>
        <v>5</v>
      </c>
      <c r="E8" s="7">
        <f t="shared" si="2"/>
        <v>12</v>
      </c>
      <c r="F8" s="7" t="str">
        <f t="shared" si="3"/>
        <v>pm</v>
      </c>
      <c r="G8" s="8" t="s">
        <v>45</v>
      </c>
      <c r="H8" s="7" t="s">
        <v>30</v>
      </c>
      <c r="I8" s="7" t="s">
        <v>46</v>
      </c>
      <c r="J8" s="7"/>
      <c r="K8" s="9">
        <f t="shared" si="4"/>
        <v>1508.0014049126573</v>
      </c>
      <c r="L8" s="7"/>
      <c r="M8" s="9">
        <v>1600</v>
      </c>
      <c r="N8" s="7">
        <v>1552.2860342102351</v>
      </c>
      <c r="O8" s="7"/>
      <c r="P8" s="7"/>
      <c r="Q8" s="7"/>
      <c r="R8" s="7">
        <v>1508.0014049126573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6" ht="15" thickBot="1" x14ac:dyDescent="0.35">
      <c r="A9" s="7">
        <v>6</v>
      </c>
      <c r="B9" s="7"/>
      <c r="C9" s="7">
        <f t="shared" si="0"/>
        <v>6</v>
      </c>
      <c r="D9" s="7">
        <f t="shared" si="1"/>
        <v>6</v>
      </c>
      <c r="E9" s="7">
        <f t="shared" si="2"/>
        <v>12</v>
      </c>
      <c r="F9" s="7" t="str">
        <f t="shared" si="3"/>
        <v>pm</v>
      </c>
      <c r="G9" s="8" t="s">
        <v>47</v>
      </c>
      <c r="H9" s="7" t="s">
        <v>35</v>
      </c>
      <c r="I9" s="7" t="s">
        <v>48</v>
      </c>
      <c r="J9" s="7"/>
      <c r="K9" s="9">
        <f t="shared" si="4"/>
        <v>1483.6306172848226</v>
      </c>
      <c r="L9" s="7"/>
      <c r="M9" s="9">
        <v>1566.6666666666667</v>
      </c>
      <c r="N9" s="7">
        <v>1553.3032263806995</v>
      </c>
      <c r="O9" s="7">
        <v>1505.5409367009584</v>
      </c>
      <c r="P9" s="7"/>
      <c r="Q9" s="7"/>
      <c r="R9" s="7">
        <v>1542.1049533580699</v>
      </c>
      <c r="S9" s="7">
        <v>1527.6316437864768</v>
      </c>
      <c r="T9" s="7"/>
      <c r="U9" s="7"/>
      <c r="V9" s="7"/>
      <c r="W9" s="7"/>
      <c r="X9" s="7"/>
      <c r="Y9" s="7">
        <v>1483.6306172848226</v>
      </c>
      <c r="Z9" s="7"/>
      <c r="AA9" s="7"/>
      <c r="AB9" s="7"/>
      <c r="AC9" s="7"/>
      <c r="AD9" s="7"/>
      <c r="AE9" s="7"/>
    </row>
    <row r="10" spans="1:36" ht="15" thickBot="1" x14ac:dyDescent="0.35">
      <c r="A10" s="7">
        <v>2</v>
      </c>
      <c r="B10" s="7"/>
      <c r="C10" s="7">
        <f t="shared" si="0"/>
        <v>7</v>
      </c>
      <c r="D10" s="7">
        <f t="shared" si="1"/>
        <v>7</v>
      </c>
      <c r="E10" s="7">
        <f t="shared" si="2"/>
        <v>12</v>
      </c>
      <c r="F10" s="7" t="str">
        <f t="shared" si="3"/>
        <v>pm</v>
      </c>
      <c r="G10" s="8" t="s">
        <v>49</v>
      </c>
      <c r="H10" s="7" t="s">
        <v>50</v>
      </c>
      <c r="I10" s="7" t="s">
        <v>51</v>
      </c>
      <c r="J10" s="7"/>
      <c r="K10" s="9">
        <f t="shared" si="4"/>
        <v>1466.4456995960584</v>
      </c>
      <c r="L10" s="7"/>
      <c r="M10" s="9">
        <v>1600</v>
      </c>
      <c r="N10" s="7"/>
      <c r="O10" s="7"/>
      <c r="P10" s="7"/>
      <c r="Q10" s="7"/>
      <c r="R10" s="7">
        <v>1500.552429106363</v>
      </c>
      <c r="S10" s="7"/>
      <c r="T10" s="7"/>
      <c r="U10" s="7">
        <v>1466.4456995960584</v>
      </c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6" ht="15" thickBot="1" x14ac:dyDescent="0.35">
      <c r="A11" s="7">
        <v>4</v>
      </c>
      <c r="B11" s="7"/>
      <c r="C11" s="7">
        <f t="shared" si="0"/>
        <v>8</v>
      </c>
      <c r="D11" s="7">
        <f t="shared" si="1"/>
        <v>8</v>
      </c>
      <c r="E11" s="7">
        <f t="shared" si="2"/>
        <v>12</v>
      </c>
      <c r="F11" s="7" t="str">
        <f t="shared" si="3"/>
        <v>pm</v>
      </c>
      <c r="G11" s="8" t="s">
        <v>52</v>
      </c>
      <c r="H11" s="7" t="s">
        <v>53</v>
      </c>
      <c r="I11" s="7" t="s">
        <v>54</v>
      </c>
      <c r="J11" s="7"/>
      <c r="K11" s="9">
        <f t="shared" si="4"/>
        <v>1455.591579573301</v>
      </c>
      <c r="L11" s="7"/>
      <c r="M11" s="9">
        <v>1400</v>
      </c>
      <c r="N11" s="7"/>
      <c r="O11" s="7"/>
      <c r="P11" s="7"/>
      <c r="Q11" s="7"/>
      <c r="R11" s="7"/>
      <c r="S11" s="7">
        <v>1456.162988576277</v>
      </c>
      <c r="T11" s="7"/>
      <c r="U11" s="7"/>
      <c r="V11" s="7">
        <v>1457.2995772868107</v>
      </c>
      <c r="W11" s="7"/>
      <c r="X11" s="7"/>
      <c r="Y11" s="7">
        <v>1455.591579573301</v>
      </c>
      <c r="Z11" s="7"/>
      <c r="AA11" s="7"/>
      <c r="AB11" s="7"/>
      <c r="AC11" s="7"/>
      <c r="AD11" s="7"/>
      <c r="AE11" s="7"/>
    </row>
    <row r="12" spans="1:36" ht="15" thickBot="1" x14ac:dyDescent="0.35">
      <c r="A12" s="7">
        <v>5</v>
      </c>
      <c r="B12" s="7"/>
      <c r="C12" s="7">
        <f t="shared" si="0"/>
        <v>9</v>
      </c>
      <c r="D12" s="7">
        <f t="shared" si="1"/>
        <v>9</v>
      </c>
      <c r="E12" s="7">
        <f t="shared" si="2"/>
        <v>12</v>
      </c>
      <c r="F12" s="7" t="str">
        <f t="shared" si="3"/>
        <v>pm</v>
      </c>
      <c r="G12" s="8" t="s">
        <v>55</v>
      </c>
      <c r="H12" s="7" t="s">
        <v>56</v>
      </c>
      <c r="I12" s="7" t="s">
        <v>57</v>
      </c>
      <c r="J12" s="7"/>
      <c r="K12" s="9">
        <f t="shared" si="4"/>
        <v>1449.3507586158107</v>
      </c>
      <c r="L12" s="7"/>
      <c r="M12" s="9">
        <v>1400</v>
      </c>
      <c r="N12" s="7"/>
      <c r="O12" s="7"/>
      <c r="P12" s="7">
        <v>1319.321019791817</v>
      </c>
      <c r="Q12" s="7"/>
      <c r="R12" s="7"/>
      <c r="S12" s="7">
        <v>1404.6209290720594</v>
      </c>
      <c r="T12" s="7"/>
      <c r="U12" s="7"/>
      <c r="V12" s="7">
        <v>1432.1175730696957</v>
      </c>
      <c r="W12" s="7"/>
      <c r="X12" s="7"/>
      <c r="Y12" s="7">
        <v>1449.3507586158107</v>
      </c>
      <c r="Z12" s="7"/>
      <c r="AA12" s="7"/>
      <c r="AB12" s="7"/>
      <c r="AC12" s="7"/>
      <c r="AD12" s="7"/>
      <c r="AE12" s="7"/>
    </row>
    <row r="13" spans="1:36" ht="15" thickBot="1" x14ac:dyDescent="0.35">
      <c r="A13" s="7">
        <v>4</v>
      </c>
      <c r="B13" s="7"/>
      <c r="C13" s="7">
        <f t="shared" si="0"/>
        <v>10</v>
      </c>
      <c r="D13" s="7">
        <f t="shared" si="1"/>
        <v>10</v>
      </c>
      <c r="E13" s="7">
        <f t="shared" si="2"/>
        <v>12</v>
      </c>
      <c r="F13" s="7" t="str">
        <f t="shared" si="3"/>
        <v>pm</v>
      </c>
      <c r="G13" s="8" t="s">
        <v>58</v>
      </c>
      <c r="H13" s="7" t="s">
        <v>35</v>
      </c>
      <c r="I13" s="7" t="s">
        <v>59</v>
      </c>
      <c r="J13" s="7"/>
      <c r="K13" s="9">
        <f t="shared" si="4"/>
        <v>1429.3384842200467</v>
      </c>
      <c r="L13" s="7"/>
      <c r="M13" s="9">
        <v>1300</v>
      </c>
      <c r="N13" s="7">
        <v>1283.5786706503714</v>
      </c>
      <c r="O13" s="7"/>
      <c r="P13" s="7"/>
      <c r="Q13" s="7"/>
      <c r="R13" s="7"/>
      <c r="S13" s="7"/>
      <c r="T13" s="7">
        <v>1339.0662114775705</v>
      </c>
      <c r="U13" s="7"/>
      <c r="V13" s="7"/>
      <c r="W13" s="7"/>
      <c r="X13" s="7"/>
      <c r="Y13" s="7"/>
      <c r="Z13" s="7">
        <v>1429.3384842200467</v>
      </c>
      <c r="AA13" s="7"/>
      <c r="AB13" s="7"/>
      <c r="AC13" s="7"/>
      <c r="AD13" s="7"/>
      <c r="AE13" s="7"/>
    </row>
    <row r="14" spans="1:36" ht="15" thickBot="1" x14ac:dyDescent="0.35">
      <c r="A14" s="7">
        <v>5</v>
      </c>
      <c r="B14" s="7"/>
      <c r="C14" s="7">
        <f t="shared" si="0"/>
        <v>11</v>
      </c>
      <c r="D14" s="7">
        <f t="shared" si="1"/>
        <v>11</v>
      </c>
      <c r="E14" s="7">
        <f t="shared" si="2"/>
        <v>12</v>
      </c>
      <c r="F14" s="7" t="str">
        <f t="shared" si="3"/>
        <v>pm</v>
      </c>
      <c r="G14" s="8" t="s">
        <v>60</v>
      </c>
      <c r="H14" s="7" t="s">
        <v>61</v>
      </c>
      <c r="I14" s="7" t="s">
        <v>62</v>
      </c>
      <c r="J14" s="7"/>
      <c r="K14" s="9">
        <f t="shared" si="4"/>
        <v>1414.121763292251</v>
      </c>
      <c r="L14" s="7"/>
      <c r="M14" s="9">
        <v>1400</v>
      </c>
      <c r="N14" s="7"/>
      <c r="O14" s="7"/>
      <c r="P14" s="7">
        <v>1325.6791151448801</v>
      </c>
      <c r="Q14" s="7"/>
      <c r="R14" s="7"/>
      <c r="S14" s="7">
        <v>1356.9841108128151</v>
      </c>
      <c r="T14" s="7"/>
      <c r="U14" s="7"/>
      <c r="V14" s="7">
        <v>1405.7977234360403</v>
      </c>
      <c r="W14" s="7"/>
      <c r="X14" s="7"/>
      <c r="Y14" s="7">
        <v>1414.121763292251</v>
      </c>
      <c r="Z14" s="7"/>
      <c r="AA14" s="7"/>
      <c r="AB14" s="7"/>
      <c r="AC14" s="7"/>
      <c r="AD14" s="7"/>
      <c r="AE14" s="7"/>
    </row>
    <row r="15" spans="1:36" ht="15" thickBot="1" x14ac:dyDescent="0.35">
      <c r="A15" s="7">
        <v>3</v>
      </c>
      <c r="B15" s="7"/>
      <c r="C15" s="7">
        <f t="shared" si="0"/>
        <v>12</v>
      </c>
      <c r="D15" s="7">
        <f t="shared" si="1"/>
        <v>12</v>
      </c>
      <c r="E15" s="7">
        <f t="shared" si="2"/>
        <v>12</v>
      </c>
      <c r="F15" s="7" t="str">
        <f t="shared" si="3"/>
        <v>pm</v>
      </c>
      <c r="G15" s="8" t="s">
        <v>63</v>
      </c>
      <c r="H15" s="7" t="s">
        <v>64</v>
      </c>
      <c r="I15" s="7" t="s">
        <v>65</v>
      </c>
      <c r="J15" s="7"/>
      <c r="K15" s="9">
        <f t="shared" si="4"/>
        <v>1387.9092444329056</v>
      </c>
      <c r="L15" s="7"/>
      <c r="M15" s="9">
        <v>1400</v>
      </c>
      <c r="N15" s="7"/>
      <c r="O15" s="7"/>
      <c r="P15" s="7"/>
      <c r="Q15" s="7"/>
      <c r="R15" s="7"/>
      <c r="S15" s="7">
        <v>1368.4921240563881</v>
      </c>
      <c r="T15" s="7"/>
      <c r="U15" s="7"/>
      <c r="V15" s="7">
        <v>1387.9092444329056</v>
      </c>
      <c r="W15" s="7"/>
      <c r="X15" s="7"/>
      <c r="Y15" s="7"/>
      <c r="Z15" s="7"/>
      <c r="AA15" s="7"/>
      <c r="AB15" s="7"/>
      <c r="AC15" s="7"/>
      <c r="AD15" s="7"/>
      <c r="AE15" s="7"/>
    </row>
    <row r="16" spans="1:36" ht="15" thickBot="1" x14ac:dyDescent="0.35">
      <c r="A16" s="7">
        <v>3</v>
      </c>
      <c r="B16" s="7"/>
      <c r="C16" s="7">
        <f t="shared" si="0"/>
        <v>13</v>
      </c>
      <c r="D16" s="7">
        <f t="shared" si="1"/>
        <v>13</v>
      </c>
      <c r="E16" s="7">
        <f t="shared" si="2"/>
        <v>12</v>
      </c>
      <c r="F16" s="7" t="str">
        <f t="shared" si="3"/>
        <v>pm</v>
      </c>
      <c r="G16" s="8" t="s">
        <v>66</v>
      </c>
      <c r="H16" s="7" t="s">
        <v>67</v>
      </c>
      <c r="I16" s="7" t="s">
        <v>68</v>
      </c>
      <c r="J16" s="7"/>
      <c r="K16" s="9">
        <f t="shared" si="4"/>
        <v>1385.9352612239686</v>
      </c>
      <c r="L16" s="7"/>
      <c r="M16" s="9">
        <v>1400</v>
      </c>
      <c r="N16" s="7"/>
      <c r="O16" s="7"/>
      <c r="P16" s="7">
        <v>1392.7306975184426</v>
      </c>
      <c r="Q16" s="7"/>
      <c r="R16" s="7">
        <v>1403.1229301114954</v>
      </c>
      <c r="S16" s="7">
        <v>1385.9352612239686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ht="15" thickBot="1" x14ac:dyDescent="0.35">
      <c r="A17" s="7">
        <v>5</v>
      </c>
      <c r="B17" s="7"/>
      <c r="C17" s="7">
        <f t="shared" si="0"/>
        <v>14</v>
      </c>
      <c r="D17" s="7">
        <f t="shared" si="1"/>
        <v>14</v>
      </c>
      <c r="E17" s="7">
        <f t="shared" si="2"/>
        <v>12</v>
      </c>
      <c r="F17" s="7" t="str">
        <f t="shared" si="3"/>
        <v>pm</v>
      </c>
      <c r="G17" s="8" t="s">
        <v>69</v>
      </c>
      <c r="H17" s="7" t="s">
        <v>70</v>
      </c>
      <c r="I17" s="7" t="s">
        <v>71</v>
      </c>
      <c r="J17" s="7"/>
      <c r="K17" s="9">
        <f t="shared" si="4"/>
        <v>1373.3950484463537</v>
      </c>
      <c r="L17" s="7"/>
      <c r="M17" s="9">
        <v>1240</v>
      </c>
      <c r="N17" s="7"/>
      <c r="O17" s="7"/>
      <c r="P17" s="7"/>
      <c r="Q17" s="7">
        <v>1288.7120087902579</v>
      </c>
      <c r="R17" s="7"/>
      <c r="S17" s="7"/>
      <c r="T17" s="7">
        <v>1315.3482558930375</v>
      </c>
      <c r="U17" s="7"/>
      <c r="V17" s="7"/>
      <c r="W17" s="7">
        <v>1364.5987984869741</v>
      </c>
      <c r="X17" s="7"/>
      <c r="Y17" s="7"/>
      <c r="Z17" s="7">
        <v>1373.3950484463537</v>
      </c>
      <c r="AA17" s="7"/>
      <c r="AB17" s="7"/>
      <c r="AC17" s="7"/>
      <c r="AD17" s="7"/>
      <c r="AE17" s="7"/>
    </row>
    <row r="18" spans="1:31" ht="15" thickBot="1" x14ac:dyDescent="0.35">
      <c r="A18" s="7">
        <v>4</v>
      </c>
      <c r="B18" s="7"/>
      <c r="C18" s="7">
        <f t="shared" si="0"/>
        <v>15</v>
      </c>
      <c r="D18" s="7">
        <f t="shared" si="1"/>
        <v>15</v>
      </c>
      <c r="E18" s="7">
        <f t="shared" si="2"/>
        <v>12</v>
      </c>
      <c r="F18" s="7" t="str">
        <f t="shared" si="3"/>
        <v>pm</v>
      </c>
      <c r="G18" s="8" t="s">
        <v>72</v>
      </c>
      <c r="H18" s="7" t="s">
        <v>73</v>
      </c>
      <c r="I18" s="7" t="s">
        <v>74</v>
      </c>
      <c r="J18" s="7"/>
      <c r="K18" s="9">
        <f t="shared" si="4"/>
        <v>1356.2764252585218</v>
      </c>
      <c r="L18" s="7"/>
      <c r="M18" s="9">
        <v>1450</v>
      </c>
      <c r="N18" s="7"/>
      <c r="O18" s="7">
        <v>1376.8281665738323</v>
      </c>
      <c r="P18" s="7">
        <v>1402.4636157172938</v>
      </c>
      <c r="Q18" s="7"/>
      <c r="R18" s="7"/>
      <c r="S18" s="7"/>
      <c r="T18" s="7"/>
      <c r="U18" s="7"/>
      <c r="V18" s="7"/>
      <c r="W18" s="7"/>
      <c r="X18" s="7"/>
      <c r="Y18" s="7">
        <v>1356.2764252585218</v>
      </c>
      <c r="Z18" s="7"/>
      <c r="AA18" s="7"/>
      <c r="AB18" s="7"/>
      <c r="AC18" s="7"/>
      <c r="AD18" s="7"/>
      <c r="AE18" s="7"/>
    </row>
    <row r="19" spans="1:31" ht="15" thickBot="1" x14ac:dyDescent="0.35">
      <c r="A19" s="7">
        <v>4</v>
      </c>
      <c r="B19" s="7"/>
      <c r="C19" s="7">
        <f t="shared" si="0"/>
        <v>16</v>
      </c>
      <c r="D19" s="7">
        <f t="shared" si="1"/>
        <v>16</v>
      </c>
      <c r="E19" s="7">
        <f t="shared" si="2"/>
        <v>12</v>
      </c>
      <c r="F19" s="7" t="str">
        <f t="shared" si="3"/>
        <v>pm</v>
      </c>
      <c r="G19" s="8" t="s">
        <v>75</v>
      </c>
      <c r="H19" s="7" t="s">
        <v>76</v>
      </c>
      <c r="I19" s="7" t="s">
        <v>77</v>
      </c>
      <c r="J19" s="7"/>
      <c r="K19" s="9">
        <f t="shared" si="4"/>
        <v>1299.9989105921202</v>
      </c>
      <c r="L19" s="7"/>
      <c r="M19" s="9">
        <v>1400</v>
      </c>
      <c r="N19" s="7"/>
      <c r="O19" s="7"/>
      <c r="P19" s="7"/>
      <c r="Q19" s="7"/>
      <c r="R19" s="7"/>
      <c r="S19" s="7">
        <v>1419.029610450317</v>
      </c>
      <c r="T19" s="7"/>
      <c r="U19" s="7"/>
      <c r="V19" s="7">
        <v>1397.2133054633377</v>
      </c>
      <c r="W19" s="7"/>
      <c r="X19" s="7"/>
      <c r="Y19" s="7">
        <v>1299.9989105921202</v>
      </c>
      <c r="Z19" s="7"/>
      <c r="AA19" s="7"/>
      <c r="AB19" s="7"/>
      <c r="AC19" s="7"/>
      <c r="AD19" s="7"/>
      <c r="AE19" s="7"/>
    </row>
    <row r="20" spans="1:31" ht="15" thickBot="1" x14ac:dyDescent="0.35">
      <c r="A20" s="7">
        <v>4</v>
      </c>
      <c r="B20" s="7"/>
      <c r="C20" s="7">
        <f t="shared" si="0"/>
        <v>17</v>
      </c>
      <c r="D20" s="7">
        <f t="shared" si="1"/>
        <v>17</v>
      </c>
      <c r="E20" s="7">
        <f t="shared" si="2"/>
        <v>12</v>
      </c>
      <c r="F20" s="7" t="str">
        <f t="shared" si="3"/>
        <v>pm</v>
      </c>
      <c r="G20" s="8" t="s">
        <v>78</v>
      </c>
      <c r="H20" s="7" t="s">
        <v>79</v>
      </c>
      <c r="I20" s="7" t="s">
        <v>80</v>
      </c>
      <c r="J20" s="7"/>
      <c r="K20" s="9">
        <f t="shared" si="4"/>
        <v>1295.7343082907323</v>
      </c>
      <c r="L20" s="7"/>
      <c r="M20" s="9">
        <v>1450</v>
      </c>
      <c r="N20" s="7"/>
      <c r="O20" s="7"/>
      <c r="P20" s="7"/>
      <c r="Q20" s="7"/>
      <c r="R20" s="7"/>
      <c r="S20" s="7">
        <v>1372.9174696705259</v>
      </c>
      <c r="T20" s="7"/>
      <c r="U20" s="7"/>
      <c r="V20" s="7">
        <v>1303.096034849498</v>
      </c>
      <c r="W20" s="7"/>
      <c r="X20" s="7"/>
      <c r="Y20" s="7">
        <v>1295.7343082907323</v>
      </c>
      <c r="Z20" s="7"/>
      <c r="AA20" s="7"/>
      <c r="AB20" s="7"/>
      <c r="AC20" s="7"/>
      <c r="AD20" s="7"/>
      <c r="AE20" s="7"/>
    </row>
    <row r="21" spans="1:31" ht="15" thickBot="1" x14ac:dyDescent="0.35">
      <c r="A21" s="7">
        <v>5</v>
      </c>
      <c r="B21" s="7"/>
      <c r="C21" s="7">
        <f t="shared" si="0"/>
        <v>18</v>
      </c>
      <c r="D21" s="7">
        <f t="shared" si="1"/>
        <v>18</v>
      </c>
      <c r="E21" s="7">
        <f t="shared" si="2"/>
        <v>12</v>
      </c>
      <c r="F21" s="7" t="str">
        <f t="shared" si="3"/>
        <v>pm</v>
      </c>
      <c r="G21" s="8" t="s">
        <v>81</v>
      </c>
      <c r="H21" s="7" t="s">
        <v>82</v>
      </c>
      <c r="I21" s="7" t="s">
        <v>83</v>
      </c>
      <c r="J21" s="7"/>
      <c r="K21" s="9">
        <f t="shared" si="4"/>
        <v>1261.087530453618</v>
      </c>
      <c r="L21" s="7"/>
      <c r="M21" s="9">
        <v>1200</v>
      </c>
      <c r="N21" s="7"/>
      <c r="O21" s="7"/>
      <c r="P21" s="7"/>
      <c r="Q21" s="7">
        <v>1174.5893869600272</v>
      </c>
      <c r="R21" s="7"/>
      <c r="S21" s="7"/>
      <c r="T21" s="7">
        <v>1203.9026117520038</v>
      </c>
      <c r="U21" s="7"/>
      <c r="V21" s="7"/>
      <c r="W21" s="7">
        <v>1212.9699909301762</v>
      </c>
      <c r="X21" s="7"/>
      <c r="Y21" s="7"/>
      <c r="Z21" s="7">
        <v>1261.087530453618</v>
      </c>
      <c r="AA21" s="7"/>
      <c r="AB21" s="7"/>
      <c r="AC21" s="7"/>
      <c r="AD21" s="7"/>
      <c r="AE21" s="7"/>
    </row>
    <row r="22" spans="1:31" ht="15" thickBot="1" x14ac:dyDescent="0.35">
      <c r="A22" s="7">
        <v>4</v>
      </c>
      <c r="B22" s="7"/>
      <c r="C22" s="7">
        <f t="shared" si="0"/>
        <v>19</v>
      </c>
      <c r="D22" s="7">
        <f t="shared" si="1"/>
        <v>19</v>
      </c>
      <c r="E22" s="7">
        <f t="shared" si="2"/>
        <v>12</v>
      </c>
      <c r="F22" s="7" t="str">
        <f t="shared" si="3"/>
        <v>pm</v>
      </c>
      <c r="G22" s="8" t="s">
        <v>84</v>
      </c>
      <c r="H22" s="7" t="s">
        <v>35</v>
      </c>
      <c r="I22" s="7" t="s">
        <v>85</v>
      </c>
      <c r="J22" s="7"/>
      <c r="K22" s="9">
        <f t="shared" si="4"/>
        <v>1260.5967811605185</v>
      </c>
      <c r="L22" s="7"/>
      <c r="M22" s="9">
        <v>1300</v>
      </c>
      <c r="N22" s="7">
        <v>1275.9653278734377</v>
      </c>
      <c r="O22" s="7"/>
      <c r="P22" s="7"/>
      <c r="Q22" s="7"/>
      <c r="R22" s="7"/>
      <c r="S22" s="7"/>
      <c r="T22" s="7">
        <v>1270.0004288979026</v>
      </c>
      <c r="U22" s="7"/>
      <c r="V22" s="7"/>
      <c r="W22" s="7"/>
      <c r="X22" s="7"/>
      <c r="Y22" s="7"/>
      <c r="Z22" s="7">
        <v>1260.5967811605185</v>
      </c>
      <c r="AA22" s="7"/>
      <c r="AB22" s="7"/>
      <c r="AC22" s="7"/>
      <c r="AD22" s="7"/>
      <c r="AE22" s="7"/>
    </row>
    <row r="23" spans="1:31" ht="15" thickBot="1" x14ac:dyDescent="0.35">
      <c r="A23" s="7">
        <v>5</v>
      </c>
      <c r="B23" s="7"/>
      <c r="C23" s="7">
        <f t="shared" si="0"/>
        <v>20</v>
      </c>
      <c r="D23" s="7">
        <f t="shared" si="1"/>
        <v>20</v>
      </c>
      <c r="E23" s="7">
        <f t="shared" si="2"/>
        <v>12</v>
      </c>
      <c r="F23" s="7" t="str">
        <f t="shared" si="3"/>
        <v>pm</v>
      </c>
      <c r="G23" s="8" t="s">
        <v>86</v>
      </c>
      <c r="H23" s="7" t="s">
        <v>82</v>
      </c>
      <c r="I23" s="7" t="s">
        <v>87</v>
      </c>
      <c r="J23" s="7"/>
      <c r="K23" s="9">
        <f t="shared" si="4"/>
        <v>1219.31631121544</v>
      </c>
      <c r="L23" s="7"/>
      <c r="M23" s="9">
        <v>1200</v>
      </c>
      <c r="N23" s="7"/>
      <c r="O23" s="7"/>
      <c r="P23" s="7"/>
      <c r="Q23" s="7">
        <v>1199.9385328585663</v>
      </c>
      <c r="R23" s="7"/>
      <c r="S23" s="7"/>
      <c r="T23" s="7">
        <v>1221.0377913759448</v>
      </c>
      <c r="U23" s="7"/>
      <c r="V23" s="7"/>
      <c r="W23" s="7">
        <v>1246.9062778729199</v>
      </c>
      <c r="X23" s="7"/>
      <c r="Y23" s="7"/>
      <c r="Z23" s="7">
        <v>1219.31631121544</v>
      </c>
      <c r="AA23" s="7"/>
      <c r="AB23" s="7"/>
      <c r="AC23" s="7"/>
      <c r="AD23" s="7"/>
      <c r="AE23" s="7"/>
    </row>
    <row r="24" spans="1:31" ht="15" thickBot="1" x14ac:dyDescent="0.35">
      <c r="A24" s="7">
        <v>3</v>
      </c>
      <c r="B24" s="7"/>
      <c r="C24" s="7">
        <f t="shared" si="0"/>
        <v>21</v>
      </c>
      <c r="D24" s="7">
        <f t="shared" si="1"/>
        <v>21</v>
      </c>
      <c r="E24" s="7">
        <f t="shared" si="2"/>
        <v>12</v>
      </c>
      <c r="F24" s="7" t="str">
        <f t="shared" si="3"/>
        <v>pm</v>
      </c>
      <c r="G24" s="8" t="s">
        <v>88</v>
      </c>
      <c r="H24" s="7" t="s">
        <v>64</v>
      </c>
      <c r="I24" s="7" t="s">
        <v>89</v>
      </c>
      <c r="J24" s="7"/>
      <c r="K24" s="9">
        <f t="shared" si="4"/>
        <v>1215.3577106495495</v>
      </c>
      <c r="L24" s="7"/>
      <c r="M24" s="9">
        <v>1200</v>
      </c>
      <c r="N24" s="7"/>
      <c r="O24" s="7"/>
      <c r="P24" s="7"/>
      <c r="Q24" s="7">
        <v>1201.5316166582736</v>
      </c>
      <c r="R24" s="7"/>
      <c r="S24" s="7"/>
      <c r="T24" s="7"/>
      <c r="U24" s="7"/>
      <c r="V24" s="7"/>
      <c r="W24" s="7">
        <v>1225.4438304343191</v>
      </c>
      <c r="X24" s="7"/>
      <c r="Y24" s="7"/>
      <c r="Z24" s="7">
        <v>1215.3577106495495</v>
      </c>
      <c r="AA24" s="7"/>
      <c r="AB24" s="7"/>
      <c r="AC24" s="7"/>
      <c r="AD24" s="7"/>
      <c r="AE24" s="7"/>
    </row>
    <row r="25" spans="1:31" ht="15" thickBot="1" x14ac:dyDescent="0.35">
      <c r="A25" s="7">
        <v>4</v>
      </c>
      <c r="B25" s="7"/>
      <c r="C25" s="7">
        <f t="shared" si="0"/>
        <v>22</v>
      </c>
      <c r="D25" s="7">
        <f t="shared" si="1"/>
        <v>22</v>
      </c>
      <c r="E25" s="7">
        <f t="shared" si="2"/>
        <v>12</v>
      </c>
      <c r="F25" s="7" t="str">
        <f t="shared" si="3"/>
        <v>pm</v>
      </c>
      <c r="G25" s="8" t="s">
        <v>90</v>
      </c>
      <c r="H25" s="7" t="s">
        <v>82</v>
      </c>
      <c r="I25" s="7" t="s">
        <v>91</v>
      </c>
      <c r="J25" s="7"/>
      <c r="K25" s="9">
        <f t="shared" si="4"/>
        <v>1213.9904496319548</v>
      </c>
      <c r="L25" s="7"/>
      <c r="M25" s="9">
        <v>1400</v>
      </c>
      <c r="N25" s="7"/>
      <c r="O25" s="7"/>
      <c r="P25" s="7"/>
      <c r="Q25" s="7"/>
      <c r="R25" s="7"/>
      <c r="S25" s="7">
        <v>1303.9512829591229</v>
      </c>
      <c r="T25" s="7"/>
      <c r="U25" s="7"/>
      <c r="V25" s="7">
        <v>1249.3985655838944</v>
      </c>
      <c r="W25" s="7"/>
      <c r="X25" s="7"/>
      <c r="Y25" s="7">
        <v>1213.9904496319548</v>
      </c>
      <c r="Z25" s="7"/>
      <c r="AA25" s="7"/>
      <c r="AB25" s="7"/>
      <c r="AC25" s="7"/>
      <c r="AD25" s="7"/>
      <c r="AE25" s="7"/>
    </row>
    <row r="26" spans="1:31" ht="15" thickBot="1" x14ac:dyDescent="0.35">
      <c r="A26" s="7">
        <v>4</v>
      </c>
      <c r="B26" s="7"/>
      <c r="C26" s="7">
        <f t="shared" si="0"/>
        <v>23</v>
      </c>
      <c r="D26" s="7">
        <f t="shared" si="1"/>
        <v>23</v>
      </c>
      <c r="E26" s="7">
        <f t="shared" si="2"/>
        <v>12</v>
      </c>
      <c r="F26" s="7" t="str">
        <f t="shared" si="3"/>
        <v>pm</v>
      </c>
      <c r="G26" s="8" t="s">
        <v>92</v>
      </c>
      <c r="H26" s="7" t="s">
        <v>93</v>
      </c>
      <c r="I26" s="7" t="s">
        <v>94</v>
      </c>
      <c r="J26" s="7"/>
      <c r="K26" s="9">
        <f t="shared" si="4"/>
        <v>1213.8867634955614</v>
      </c>
      <c r="L26" s="7"/>
      <c r="M26" s="9">
        <v>1200</v>
      </c>
      <c r="N26" s="7"/>
      <c r="O26" s="7"/>
      <c r="P26" s="7"/>
      <c r="Q26" s="7">
        <v>1226.7339672947696</v>
      </c>
      <c r="R26" s="7"/>
      <c r="S26" s="7"/>
      <c r="T26" s="7">
        <v>1261.8066778397908</v>
      </c>
      <c r="U26" s="7"/>
      <c r="V26" s="7"/>
      <c r="W26" s="7">
        <v>1209.261778108737</v>
      </c>
      <c r="X26" s="7"/>
      <c r="Y26" s="7"/>
      <c r="Z26" s="7">
        <v>1213.8867634955614</v>
      </c>
      <c r="AA26" s="7"/>
      <c r="AB26" s="7"/>
      <c r="AC26" s="7"/>
      <c r="AD26" s="7"/>
      <c r="AE26" s="7"/>
    </row>
    <row r="27" spans="1:31" ht="15" thickBot="1" x14ac:dyDescent="0.35">
      <c r="A27" s="7">
        <v>3</v>
      </c>
      <c r="B27" s="7"/>
      <c r="C27" s="7">
        <f t="shared" si="0"/>
        <v>24</v>
      </c>
      <c r="D27" s="7">
        <f t="shared" si="1"/>
        <v>24</v>
      </c>
      <c r="E27" s="7">
        <f t="shared" si="2"/>
        <v>12</v>
      </c>
      <c r="F27" s="7" t="str">
        <f t="shared" si="3"/>
        <v>pm</v>
      </c>
      <c r="G27" s="8" t="s">
        <v>95</v>
      </c>
      <c r="H27" s="7" t="s">
        <v>64</v>
      </c>
      <c r="I27" s="7" t="s">
        <v>96</v>
      </c>
      <c r="J27" s="7"/>
      <c r="K27" s="9">
        <f t="shared" si="4"/>
        <v>1193.2914343101475</v>
      </c>
      <c r="L27" s="7"/>
      <c r="M27" s="9">
        <v>1200</v>
      </c>
      <c r="N27" s="7"/>
      <c r="O27" s="7"/>
      <c r="P27" s="7"/>
      <c r="Q27" s="7">
        <v>1167.9379972810866</v>
      </c>
      <c r="R27" s="7"/>
      <c r="S27" s="7"/>
      <c r="T27" s="7"/>
      <c r="U27" s="7"/>
      <c r="V27" s="7"/>
      <c r="W27" s="7">
        <v>1191.5152125727211</v>
      </c>
      <c r="X27" s="7"/>
      <c r="Y27" s="7"/>
      <c r="Z27" s="7">
        <v>1193.2914343101475</v>
      </c>
      <c r="AA27" s="7"/>
      <c r="AB27" s="7"/>
      <c r="AC27" s="7"/>
      <c r="AD27" s="7"/>
      <c r="AE27" s="7"/>
    </row>
    <row r="28" spans="1:31" ht="15" thickBot="1" x14ac:dyDescent="0.35">
      <c r="A28" s="7">
        <v>3</v>
      </c>
      <c r="B28" s="7"/>
      <c r="C28" s="7">
        <f t="shared" si="0"/>
        <v>25</v>
      </c>
      <c r="D28" s="7">
        <f t="shared" si="1"/>
        <v>25</v>
      </c>
      <c r="E28" s="7">
        <f t="shared" si="2"/>
        <v>12</v>
      </c>
      <c r="F28" s="7" t="str">
        <f t="shared" si="3"/>
        <v>pm</v>
      </c>
      <c r="G28" s="8" t="s">
        <v>97</v>
      </c>
      <c r="H28" s="7" t="s">
        <v>64</v>
      </c>
      <c r="I28" s="7" t="s">
        <v>98</v>
      </c>
      <c r="J28" s="7"/>
      <c r="K28" s="9">
        <f t="shared" si="4"/>
        <v>1179.767792936402</v>
      </c>
      <c r="L28" s="7"/>
      <c r="M28" s="9">
        <v>1200</v>
      </c>
      <c r="N28" s="7"/>
      <c r="O28" s="7"/>
      <c r="P28" s="7"/>
      <c r="Q28" s="7">
        <v>1237.3168652336028</v>
      </c>
      <c r="R28" s="7"/>
      <c r="S28" s="7"/>
      <c r="T28" s="7"/>
      <c r="U28" s="7"/>
      <c r="V28" s="7"/>
      <c r="W28" s="7">
        <v>1196.3261297540516</v>
      </c>
      <c r="X28" s="7"/>
      <c r="Y28" s="7"/>
      <c r="Z28" s="7">
        <v>1179.767792936402</v>
      </c>
      <c r="AA28" s="7"/>
      <c r="AB28" s="7"/>
      <c r="AC28" s="7"/>
      <c r="AD28" s="7"/>
      <c r="AE28" s="7"/>
    </row>
    <row r="29" spans="1:31" ht="15" thickBot="1" x14ac:dyDescent="0.35">
      <c r="A29" s="7">
        <v>2</v>
      </c>
      <c r="B29" s="7"/>
      <c r="C29" s="7">
        <f t="shared" si="0"/>
        <v>26</v>
      </c>
      <c r="D29" s="7">
        <f t="shared" si="1"/>
        <v>26</v>
      </c>
      <c r="E29" s="7">
        <f t="shared" si="2"/>
        <v>12</v>
      </c>
      <c r="F29" s="7" t="str">
        <f t="shared" si="3"/>
        <v>pm</v>
      </c>
      <c r="G29" s="8" t="s">
        <v>99</v>
      </c>
      <c r="H29" s="7" t="s">
        <v>100</v>
      </c>
      <c r="I29" s="7" t="s">
        <v>101</v>
      </c>
      <c r="J29" s="7"/>
      <c r="K29" s="9">
        <f t="shared" si="4"/>
        <v>1174.9226566313375</v>
      </c>
      <c r="L29" s="7"/>
      <c r="M29" s="9">
        <v>1200</v>
      </c>
      <c r="N29" s="7"/>
      <c r="O29" s="7"/>
      <c r="P29" s="7"/>
      <c r="Q29" s="7"/>
      <c r="R29" s="7"/>
      <c r="S29" s="7"/>
      <c r="T29" s="7">
        <v>1174.9226566313375</v>
      </c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15" thickBot="1" x14ac:dyDescent="0.35">
      <c r="A30" s="7">
        <v>4</v>
      </c>
      <c r="B30" s="7"/>
      <c r="C30" s="7">
        <f t="shared" si="0"/>
        <v>27</v>
      </c>
      <c r="D30" s="7">
        <f t="shared" si="1"/>
        <v>27</v>
      </c>
      <c r="E30" s="7">
        <f t="shared" si="2"/>
        <v>12</v>
      </c>
      <c r="F30" s="7" t="str">
        <f t="shared" si="3"/>
        <v>pm</v>
      </c>
      <c r="G30" s="8" t="s">
        <v>102</v>
      </c>
      <c r="H30" s="7" t="s">
        <v>103</v>
      </c>
      <c r="I30" s="7" t="s">
        <v>104</v>
      </c>
      <c r="J30" s="7"/>
      <c r="K30" s="9">
        <f t="shared" si="4"/>
        <v>1165.3901280025402</v>
      </c>
      <c r="L30" s="7"/>
      <c r="M30" s="9">
        <v>1200</v>
      </c>
      <c r="N30" s="7"/>
      <c r="O30" s="7"/>
      <c r="P30" s="7"/>
      <c r="Q30" s="7">
        <v>1168.4755920287259</v>
      </c>
      <c r="R30" s="7"/>
      <c r="S30" s="7"/>
      <c r="T30" s="7">
        <v>1142.5789018820028</v>
      </c>
      <c r="U30" s="7"/>
      <c r="V30" s="7"/>
      <c r="W30" s="7">
        <v>1108.3715506058695</v>
      </c>
      <c r="X30" s="7"/>
      <c r="Y30" s="7"/>
      <c r="Z30" s="7">
        <v>1165.3901280025402</v>
      </c>
      <c r="AA30" s="7"/>
      <c r="AB30" s="7"/>
      <c r="AC30" s="7"/>
      <c r="AD30" s="7"/>
      <c r="AE30" s="7"/>
    </row>
    <row r="31" spans="1:31" ht="15" thickBot="1" x14ac:dyDescent="0.35">
      <c r="A31" s="7">
        <v>2</v>
      </c>
      <c r="B31" s="7"/>
      <c r="C31" s="7">
        <f t="shared" si="0"/>
        <v>28</v>
      </c>
      <c r="D31" s="7">
        <f t="shared" si="1"/>
        <v>28</v>
      </c>
      <c r="E31" s="7">
        <f t="shared" si="2"/>
        <v>12</v>
      </c>
      <c r="F31" s="7" t="str">
        <f t="shared" si="3"/>
        <v>pm</v>
      </c>
      <c r="G31" s="8" t="s">
        <v>105</v>
      </c>
      <c r="H31" s="7" t="s">
        <v>76</v>
      </c>
      <c r="I31" s="7" t="s">
        <v>106</v>
      </c>
      <c r="J31" s="7"/>
      <c r="K31" s="9">
        <f t="shared" si="4"/>
        <v>1149.7407696737448</v>
      </c>
      <c r="L31" s="7"/>
      <c r="M31" s="9">
        <v>1200</v>
      </c>
      <c r="N31" s="7"/>
      <c r="O31" s="7"/>
      <c r="P31" s="7"/>
      <c r="Q31" s="7"/>
      <c r="R31" s="7"/>
      <c r="S31" s="7"/>
      <c r="T31" s="7">
        <v>1149.7407696737448</v>
      </c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ht="15" thickBot="1" x14ac:dyDescent="0.35">
      <c r="A32" s="7">
        <v>2</v>
      </c>
      <c r="B32" s="7"/>
      <c r="C32" s="7">
        <f t="shared" si="0"/>
        <v>29</v>
      </c>
      <c r="D32" s="7">
        <f t="shared" si="1"/>
        <v>29</v>
      </c>
      <c r="E32" s="7">
        <f t="shared" si="2"/>
        <v>12</v>
      </c>
      <c r="F32" s="7" t="str">
        <f t="shared" si="3"/>
        <v>pm</v>
      </c>
      <c r="G32" s="8" t="s">
        <v>107</v>
      </c>
      <c r="H32" s="7" t="s">
        <v>76</v>
      </c>
      <c r="I32" s="7" t="s">
        <v>108</v>
      </c>
      <c r="J32" s="7"/>
      <c r="K32" s="9">
        <f t="shared" si="4"/>
        <v>1142.971445973569</v>
      </c>
      <c r="L32" s="7"/>
      <c r="M32" s="9">
        <v>1200</v>
      </c>
      <c r="N32" s="7"/>
      <c r="O32" s="7"/>
      <c r="P32" s="7"/>
      <c r="Q32" s="7"/>
      <c r="R32" s="7"/>
      <c r="S32" s="7"/>
      <c r="T32" s="7">
        <v>1142.971445973569</v>
      </c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ht="15" thickBot="1" x14ac:dyDescent="0.35">
      <c r="A33" s="7">
        <v>2</v>
      </c>
      <c r="B33" s="7"/>
      <c r="C33" s="7">
        <f t="shared" si="0"/>
        <v>30</v>
      </c>
      <c r="D33" s="7">
        <f t="shared" si="1"/>
        <v>30</v>
      </c>
      <c r="E33" s="7">
        <f t="shared" si="2"/>
        <v>12</v>
      </c>
      <c r="F33" s="7" t="str">
        <f t="shared" si="3"/>
        <v>pm</v>
      </c>
      <c r="G33" s="8" t="s">
        <v>109</v>
      </c>
      <c r="H33" s="7" t="s">
        <v>61</v>
      </c>
      <c r="I33" s="7" t="s">
        <v>110</v>
      </c>
      <c r="J33" s="7"/>
      <c r="K33" s="9">
        <f t="shared" si="4"/>
        <v>1134.2988115615574</v>
      </c>
      <c r="L33" s="7"/>
      <c r="M33" s="9">
        <v>1200</v>
      </c>
      <c r="N33" s="7"/>
      <c r="O33" s="7"/>
      <c r="P33" s="7"/>
      <c r="Q33" s="7"/>
      <c r="R33" s="7"/>
      <c r="S33" s="7"/>
      <c r="T33" s="7"/>
      <c r="U33" s="7"/>
      <c r="V33" s="7"/>
      <c r="W33" s="7">
        <v>1183.0487926101111</v>
      </c>
      <c r="X33" s="7"/>
      <c r="Y33" s="7"/>
      <c r="Z33" s="7">
        <v>1134.2988115615574</v>
      </c>
      <c r="AA33" s="7"/>
      <c r="AB33" s="7"/>
      <c r="AC33" s="7"/>
      <c r="AD33" s="7"/>
      <c r="AE33" s="7"/>
    </row>
    <row r="34" spans="1:31" ht="15" thickBot="1" x14ac:dyDescent="0.35">
      <c r="A34" s="7">
        <v>5</v>
      </c>
      <c r="B34" s="7"/>
      <c r="C34" s="7">
        <f t="shared" si="0"/>
        <v>31</v>
      </c>
      <c r="D34" s="7">
        <f t="shared" si="1"/>
        <v>31</v>
      </c>
      <c r="E34" s="7">
        <f t="shared" si="2"/>
        <v>12</v>
      </c>
      <c r="F34" s="7" t="str">
        <f t="shared" si="3"/>
        <v>pm</v>
      </c>
      <c r="G34" s="8" t="s">
        <v>111</v>
      </c>
      <c r="H34" s="7" t="s">
        <v>112</v>
      </c>
      <c r="I34" s="7" t="s">
        <v>113</v>
      </c>
      <c r="J34" s="7"/>
      <c r="K34" s="9">
        <f t="shared" si="4"/>
        <v>1127.222862405067</v>
      </c>
      <c r="L34" s="7"/>
      <c r="M34" s="9">
        <v>1200</v>
      </c>
      <c r="N34" s="7"/>
      <c r="O34" s="7"/>
      <c r="P34" s="7"/>
      <c r="Q34" s="7">
        <v>1232.1694571669175</v>
      </c>
      <c r="R34" s="7"/>
      <c r="S34" s="7"/>
      <c r="T34" s="7">
        <v>1203.2195842803667</v>
      </c>
      <c r="U34" s="7"/>
      <c r="V34" s="7"/>
      <c r="W34" s="7">
        <v>1146.3160511367239</v>
      </c>
      <c r="X34" s="7"/>
      <c r="Y34" s="7"/>
      <c r="Z34" s="7">
        <v>1127.222862405067</v>
      </c>
      <c r="AA34" s="7"/>
      <c r="AB34" s="7"/>
      <c r="AC34" s="7"/>
      <c r="AD34" s="7"/>
      <c r="AE34" s="7"/>
    </row>
    <row r="35" spans="1:31" ht="15" thickBot="1" x14ac:dyDescent="0.35">
      <c r="A35" s="7">
        <v>3</v>
      </c>
      <c r="B35" s="7"/>
      <c r="C35" s="7">
        <f t="shared" si="0"/>
        <v>1</v>
      </c>
      <c r="D35" s="7">
        <f t="shared" si="1"/>
        <v>1</v>
      </c>
      <c r="E35" s="7">
        <f t="shared" si="2"/>
        <v>13</v>
      </c>
      <c r="F35" s="7" t="str">
        <f t="shared" si="3"/>
        <v>pm</v>
      </c>
      <c r="G35" s="8" t="s">
        <v>114</v>
      </c>
      <c r="H35" s="7" t="s">
        <v>35</v>
      </c>
      <c r="I35" s="7" t="s">
        <v>115</v>
      </c>
      <c r="J35" s="7"/>
      <c r="K35" s="9">
        <f t="shared" si="4"/>
        <v>2217.0348584143217</v>
      </c>
      <c r="L35" s="7"/>
      <c r="M35" s="9">
        <v>2000</v>
      </c>
      <c r="N35" s="7">
        <v>2107.9608648461981</v>
      </c>
      <c r="O35" s="7"/>
      <c r="P35" s="7"/>
      <c r="Q35" s="7"/>
      <c r="R35" s="7"/>
      <c r="S35" s="7"/>
      <c r="T35" s="7"/>
      <c r="U35" s="7">
        <v>2153.4500068890134</v>
      </c>
      <c r="V35" s="7"/>
      <c r="W35" s="7"/>
      <c r="X35" s="7"/>
      <c r="Y35" s="7"/>
      <c r="Z35" s="7"/>
      <c r="AA35" s="7">
        <v>2217.0348584143217</v>
      </c>
      <c r="AB35" s="7"/>
      <c r="AC35" s="7"/>
      <c r="AD35" s="7"/>
      <c r="AE35" s="7"/>
    </row>
    <row r="36" spans="1:31" ht="15" thickBot="1" x14ac:dyDescent="0.35">
      <c r="A36" s="7">
        <v>4</v>
      </c>
      <c r="B36" s="7"/>
      <c r="C36" s="7">
        <f t="shared" si="0"/>
        <v>2</v>
      </c>
      <c r="D36" s="7">
        <f t="shared" si="1"/>
        <v>2</v>
      </c>
      <c r="E36" s="7">
        <f t="shared" si="2"/>
        <v>13</v>
      </c>
      <c r="F36" s="7" t="str">
        <f t="shared" si="3"/>
        <v>pm</v>
      </c>
      <c r="G36" s="8" t="s">
        <v>116</v>
      </c>
      <c r="H36" s="7" t="s">
        <v>53</v>
      </c>
      <c r="I36" s="7" t="s">
        <v>117</v>
      </c>
      <c r="J36" s="7"/>
      <c r="K36" s="9">
        <f t="shared" si="4"/>
        <v>2128.0432159078905</v>
      </c>
      <c r="L36" s="7"/>
      <c r="M36" s="9">
        <v>2000</v>
      </c>
      <c r="N36" s="7">
        <v>2042.0296995521448</v>
      </c>
      <c r="O36" s="7"/>
      <c r="P36" s="7"/>
      <c r="Q36" s="7"/>
      <c r="R36" s="7"/>
      <c r="S36" s="7"/>
      <c r="T36" s="7"/>
      <c r="U36" s="7">
        <v>2039.3929673400914</v>
      </c>
      <c r="V36" s="7"/>
      <c r="W36" s="7"/>
      <c r="X36" s="7">
        <v>2107.6091546642601</v>
      </c>
      <c r="Y36" s="7"/>
      <c r="Z36" s="7"/>
      <c r="AA36" s="7">
        <v>2128.0432159078905</v>
      </c>
      <c r="AB36" s="7"/>
      <c r="AC36" s="7"/>
      <c r="AD36" s="7"/>
      <c r="AE36" s="7"/>
    </row>
    <row r="37" spans="1:31" ht="15" thickBot="1" x14ac:dyDescent="0.35">
      <c r="A37" s="7">
        <v>4</v>
      </c>
      <c r="B37" s="7"/>
      <c r="C37" s="7">
        <f t="shared" si="0"/>
        <v>3</v>
      </c>
      <c r="D37" s="7">
        <f t="shared" si="1"/>
        <v>3</v>
      </c>
      <c r="E37" s="7">
        <f t="shared" si="2"/>
        <v>13</v>
      </c>
      <c r="F37" s="7" t="str">
        <f t="shared" si="3"/>
        <v>pm</v>
      </c>
      <c r="G37" s="8" t="s">
        <v>118</v>
      </c>
      <c r="H37" s="7" t="s">
        <v>40</v>
      </c>
      <c r="I37" s="7" t="s">
        <v>119</v>
      </c>
      <c r="J37" s="7"/>
      <c r="K37" s="9">
        <f t="shared" si="4"/>
        <v>2069.7571339336687</v>
      </c>
      <c r="L37" s="7"/>
      <c r="M37" s="9">
        <v>2000</v>
      </c>
      <c r="N37" s="7"/>
      <c r="O37" s="7">
        <v>1990.5515664586703</v>
      </c>
      <c r="P37" s="7"/>
      <c r="Q37" s="7"/>
      <c r="R37" s="7">
        <v>2034.7650523542259</v>
      </c>
      <c r="S37" s="7"/>
      <c r="T37" s="7"/>
      <c r="U37" s="7"/>
      <c r="V37" s="7"/>
      <c r="W37" s="7"/>
      <c r="X37" s="7">
        <v>2069.7571339336687</v>
      </c>
      <c r="Y37" s="7"/>
      <c r="Z37" s="7"/>
      <c r="AA37" s="7"/>
      <c r="AB37" s="7"/>
      <c r="AC37" s="7"/>
      <c r="AD37" s="7"/>
      <c r="AE37" s="7"/>
    </row>
    <row r="38" spans="1:31" ht="15" thickBot="1" x14ac:dyDescent="0.35">
      <c r="A38" s="7">
        <v>2</v>
      </c>
      <c r="B38" s="7"/>
      <c r="C38" s="7">
        <f t="shared" si="0"/>
        <v>4</v>
      </c>
      <c r="D38" s="7">
        <f t="shared" si="1"/>
        <v>4</v>
      </c>
      <c r="E38" s="7">
        <f t="shared" si="2"/>
        <v>13</v>
      </c>
      <c r="F38" s="7" t="str">
        <f t="shared" si="3"/>
        <v>pm</v>
      </c>
      <c r="G38" s="8" t="s">
        <v>120</v>
      </c>
      <c r="H38" s="7" t="s">
        <v>67</v>
      </c>
      <c r="I38" s="7" t="s">
        <v>121</v>
      </c>
      <c r="J38" s="7"/>
      <c r="K38" s="9">
        <f t="shared" si="4"/>
        <v>2069.3578299016999</v>
      </c>
      <c r="L38" s="7"/>
      <c r="M38" s="9">
        <v>2000</v>
      </c>
      <c r="N38" s="7"/>
      <c r="O38" s="7"/>
      <c r="P38" s="7"/>
      <c r="Q38" s="7"/>
      <c r="R38" s="7">
        <v>2041.6563880447952</v>
      </c>
      <c r="S38" s="7"/>
      <c r="T38" s="7"/>
      <c r="U38" s="7">
        <v>2069.3578299016999</v>
      </c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ht="15" thickBot="1" x14ac:dyDescent="0.35">
      <c r="A39" s="7">
        <v>4</v>
      </c>
      <c r="B39" s="7"/>
      <c r="C39" s="7">
        <f t="shared" si="0"/>
        <v>5</v>
      </c>
      <c r="D39" s="7">
        <f t="shared" si="1"/>
        <v>5</v>
      </c>
      <c r="E39" s="7">
        <f t="shared" si="2"/>
        <v>13</v>
      </c>
      <c r="F39" s="7" t="str">
        <f t="shared" si="3"/>
        <v>pm</v>
      </c>
      <c r="G39" s="8" t="s">
        <v>122</v>
      </c>
      <c r="H39" s="7" t="s">
        <v>64</v>
      </c>
      <c r="I39" s="7" t="s">
        <v>123</v>
      </c>
      <c r="J39" s="7"/>
      <c r="K39" s="9">
        <f t="shared" si="4"/>
        <v>2061.4196213389578</v>
      </c>
      <c r="L39" s="7"/>
      <c r="M39" s="9">
        <v>2000</v>
      </c>
      <c r="N39" s="7">
        <v>2006.6452867010566</v>
      </c>
      <c r="O39" s="7"/>
      <c r="P39" s="7"/>
      <c r="Q39" s="7"/>
      <c r="R39" s="7"/>
      <c r="S39" s="7"/>
      <c r="T39" s="7"/>
      <c r="U39" s="7">
        <v>2014.1918243054231</v>
      </c>
      <c r="V39" s="7"/>
      <c r="W39" s="7"/>
      <c r="X39" s="7">
        <v>2055.7392545480611</v>
      </c>
      <c r="Y39" s="7"/>
      <c r="Z39" s="7"/>
      <c r="AA39" s="7">
        <v>2061.4196213389578</v>
      </c>
      <c r="AB39" s="7"/>
      <c r="AC39" s="7"/>
      <c r="AD39" s="7"/>
      <c r="AE39" s="7"/>
    </row>
    <row r="40" spans="1:31" ht="15" thickBot="1" x14ac:dyDescent="0.35">
      <c r="A40" s="7">
        <v>2</v>
      </c>
      <c r="B40" s="7"/>
      <c r="C40" s="7">
        <f t="shared" si="0"/>
        <v>6</v>
      </c>
      <c r="D40" s="7">
        <f t="shared" si="1"/>
        <v>6</v>
      </c>
      <c r="E40" s="7">
        <f t="shared" si="2"/>
        <v>13</v>
      </c>
      <c r="F40" s="7" t="str">
        <f t="shared" si="3"/>
        <v>pm</v>
      </c>
      <c r="G40" s="8" t="s">
        <v>124</v>
      </c>
      <c r="H40" s="7" t="s">
        <v>125</v>
      </c>
      <c r="I40" s="7" t="s">
        <v>126</v>
      </c>
      <c r="J40" s="7"/>
      <c r="K40" s="9">
        <f t="shared" si="4"/>
        <v>2031.5910480421517</v>
      </c>
      <c r="L40" s="7"/>
      <c r="M40" s="9">
        <v>2000</v>
      </c>
      <c r="N40" s="7">
        <v>1984.2538554299917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>
        <v>2031.5910480421517</v>
      </c>
      <c r="AB40" s="7"/>
      <c r="AC40" s="7"/>
      <c r="AD40" s="7"/>
      <c r="AE40" s="7"/>
    </row>
    <row r="41" spans="1:31" ht="15" thickBot="1" x14ac:dyDescent="0.35">
      <c r="A41" s="7">
        <v>3</v>
      </c>
      <c r="B41" s="7"/>
      <c r="C41" s="7">
        <f t="shared" si="0"/>
        <v>7</v>
      </c>
      <c r="D41" s="7">
        <f t="shared" si="1"/>
        <v>7</v>
      </c>
      <c r="E41" s="7">
        <f t="shared" si="2"/>
        <v>13</v>
      </c>
      <c r="F41" s="7" t="str">
        <f t="shared" si="3"/>
        <v>pm</v>
      </c>
      <c r="G41" s="8" t="s">
        <v>127</v>
      </c>
      <c r="H41" s="7" t="s">
        <v>35</v>
      </c>
      <c r="I41" s="7" t="s">
        <v>128</v>
      </c>
      <c r="J41" s="7"/>
      <c r="K41" s="9">
        <f t="shared" si="4"/>
        <v>2012.7015249116389</v>
      </c>
      <c r="L41" s="7"/>
      <c r="M41" s="9">
        <v>2000</v>
      </c>
      <c r="N41" s="7">
        <v>2035.3092616073143</v>
      </c>
      <c r="O41" s="7"/>
      <c r="P41" s="7"/>
      <c r="Q41" s="7"/>
      <c r="R41" s="7"/>
      <c r="S41" s="7"/>
      <c r="T41" s="7"/>
      <c r="U41" s="7">
        <v>2071.1560721734381</v>
      </c>
      <c r="V41" s="7"/>
      <c r="W41" s="7"/>
      <c r="X41" s="7"/>
      <c r="Y41" s="7"/>
      <c r="Z41" s="7"/>
      <c r="AA41" s="7">
        <v>2012.7015249116389</v>
      </c>
      <c r="AB41" s="7"/>
      <c r="AC41" s="7"/>
      <c r="AD41" s="7"/>
      <c r="AE41" s="7"/>
    </row>
    <row r="42" spans="1:31" ht="15" thickBot="1" x14ac:dyDescent="0.35">
      <c r="A42" s="7">
        <v>4</v>
      </c>
      <c r="B42" s="7"/>
      <c r="C42" s="7">
        <f t="shared" si="0"/>
        <v>8</v>
      </c>
      <c r="D42" s="7">
        <f t="shared" si="1"/>
        <v>8</v>
      </c>
      <c r="E42" s="7">
        <f t="shared" si="2"/>
        <v>13</v>
      </c>
      <c r="F42" s="7" t="str">
        <f t="shared" si="3"/>
        <v>pm</v>
      </c>
      <c r="G42" s="8" t="s">
        <v>129</v>
      </c>
      <c r="H42" s="7" t="s">
        <v>64</v>
      </c>
      <c r="I42" s="7" t="s">
        <v>130</v>
      </c>
      <c r="J42" s="7"/>
      <c r="K42" s="9">
        <f t="shared" si="4"/>
        <v>1936.8198612760725</v>
      </c>
      <c r="L42" s="7"/>
      <c r="M42" s="9">
        <v>2000</v>
      </c>
      <c r="N42" s="7">
        <v>2030.679377643097</v>
      </c>
      <c r="O42" s="7"/>
      <c r="P42" s="7"/>
      <c r="Q42" s="7"/>
      <c r="R42" s="7"/>
      <c r="S42" s="7"/>
      <c r="T42" s="7"/>
      <c r="U42" s="7">
        <v>2002.8172246254637</v>
      </c>
      <c r="V42" s="7"/>
      <c r="W42" s="7"/>
      <c r="X42" s="7">
        <v>1958.3203122081206</v>
      </c>
      <c r="Y42" s="7"/>
      <c r="Z42" s="7"/>
      <c r="AA42" s="7">
        <v>1936.8198612760725</v>
      </c>
      <c r="AB42" s="7"/>
      <c r="AC42" s="7"/>
      <c r="AD42" s="7"/>
      <c r="AE42" s="7"/>
    </row>
    <row r="43" spans="1:31" ht="15" thickBot="1" x14ac:dyDescent="0.35">
      <c r="A43" s="7">
        <v>4</v>
      </c>
      <c r="B43" s="7"/>
      <c r="C43" s="7">
        <f t="shared" si="0"/>
        <v>9</v>
      </c>
      <c r="D43" s="7">
        <f t="shared" si="1"/>
        <v>9</v>
      </c>
      <c r="E43" s="7">
        <f t="shared" si="2"/>
        <v>13</v>
      </c>
      <c r="F43" s="7" t="str">
        <f t="shared" si="3"/>
        <v>pm</v>
      </c>
      <c r="G43" s="8" t="s">
        <v>131</v>
      </c>
      <c r="H43" s="7" t="s">
        <v>53</v>
      </c>
      <c r="I43" s="7" t="s">
        <v>132</v>
      </c>
      <c r="J43" s="7"/>
      <c r="K43" s="9">
        <f t="shared" si="4"/>
        <v>1934.3452792289866</v>
      </c>
      <c r="L43" s="7"/>
      <c r="M43" s="9">
        <v>2000</v>
      </c>
      <c r="N43" s="7">
        <v>1961.4536903466828</v>
      </c>
      <c r="O43" s="7"/>
      <c r="P43" s="7"/>
      <c r="Q43" s="7"/>
      <c r="R43" s="7"/>
      <c r="S43" s="7"/>
      <c r="T43" s="7"/>
      <c r="U43" s="7">
        <v>1970.4581027409533</v>
      </c>
      <c r="V43" s="7"/>
      <c r="W43" s="7"/>
      <c r="X43" s="7">
        <v>1914.4207531219315</v>
      </c>
      <c r="Y43" s="7"/>
      <c r="Z43" s="7"/>
      <c r="AA43" s="7">
        <v>1934.3452792289866</v>
      </c>
      <c r="AB43" s="7"/>
      <c r="AC43" s="7"/>
      <c r="AD43" s="7"/>
      <c r="AE43" s="7"/>
    </row>
    <row r="44" spans="1:31" ht="15" thickBot="1" x14ac:dyDescent="0.35">
      <c r="A44" s="7">
        <v>4</v>
      </c>
      <c r="B44" s="7"/>
      <c r="C44" s="7">
        <f t="shared" si="0"/>
        <v>10</v>
      </c>
      <c r="D44" s="7">
        <f t="shared" si="1"/>
        <v>10</v>
      </c>
      <c r="E44" s="7">
        <f t="shared" si="2"/>
        <v>13</v>
      </c>
      <c r="F44" s="7" t="str">
        <f t="shared" si="3"/>
        <v>pm</v>
      </c>
      <c r="G44" s="8" t="s">
        <v>133</v>
      </c>
      <c r="H44" s="7" t="s">
        <v>76</v>
      </c>
      <c r="I44" s="7" t="s">
        <v>134</v>
      </c>
      <c r="J44" s="7"/>
      <c r="K44" s="9">
        <f t="shared" si="4"/>
        <v>1929.3955623567347</v>
      </c>
      <c r="L44" s="7"/>
      <c r="M44" s="9">
        <v>1800</v>
      </c>
      <c r="N44" s="7"/>
      <c r="O44" s="7"/>
      <c r="P44" s="7"/>
      <c r="Q44" s="7"/>
      <c r="R44" s="7"/>
      <c r="S44" s="7">
        <v>1876.1960566453042</v>
      </c>
      <c r="T44" s="7"/>
      <c r="U44" s="7"/>
      <c r="V44" s="7">
        <v>1874.5974583624366</v>
      </c>
      <c r="W44" s="7"/>
      <c r="X44" s="7"/>
      <c r="Y44" s="7"/>
      <c r="Z44" s="7"/>
      <c r="AA44" s="7">
        <v>1929.3955623567347</v>
      </c>
      <c r="AB44" s="7"/>
      <c r="AC44" s="7"/>
      <c r="AD44" s="7"/>
      <c r="AE44" s="7"/>
    </row>
    <row r="45" spans="1:31" ht="15" thickBot="1" x14ac:dyDescent="0.35">
      <c r="A45" s="7">
        <v>2</v>
      </c>
      <c r="B45" s="7"/>
      <c r="C45" s="7">
        <f t="shared" si="0"/>
        <v>11</v>
      </c>
      <c r="D45" s="7">
        <f t="shared" si="1"/>
        <v>11</v>
      </c>
      <c r="E45" s="7">
        <f t="shared" si="2"/>
        <v>13</v>
      </c>
      <c r="F45" s="7" t="str">
        <f t="shared" si="3"/>
        <v>pm</v>
      </c>
      <c r="G45" s="8" t="s">
        <v>135</v>
      </c>
      <c r="H45" s="7" t="s">
        <v>136</v>
      </c>
      <c r="I45" s="7" t="s">
        <v>137</v>
      </c>
      <c r="J45" s="7"/>
      <c r="K45" s="9">
        <f t="shared" si="4"/>
        <v>1915.9551537405323</v>
      </c>
      <c r="L45" s="7"/>
      <c r="M45" s="9">
        <v>1800</v>
      </c>
      <c r="N45" s="7"/>
      <c r="O45" s="7">
        <v>1935.1558062447882</v>
      </c>
      <c r="P45" s="7">
        <v>1915.9551537405323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ht="15" thickBot="1" x14ac:dyDescent="0.35">
      <c r="A46" s="7">
        <v>4</v>
      </c>
      <c r="B46" s="7"/>
      <c r="C46" s="7">
        <f t="shared" si="0"/>
        <v>12</v>
      </c>
      <c r="D46" s="7">
        <f t="shared" si="1"/>
        <v>12</v>
      </c>
      <c r="E46" s="7">
        <f t="shared" si="2"/>
        <v>13</v>
      </c>
      <c r="F46" s="7" t="str">
        <f t="shared" si="3"/>
        <v>pm</v>
      </c>
      <c r="G46" s="8" t="s">
        <v>138</v>
      </c>
      <c r="H46" s="7" t="s">
        <v>40</v>
      </c>
      <c r="I46" s="7" t="s">
        <v>139</v>
      </c>
      <c r="J46" s="7"/>
      <c r="K46" s="9">
        <f t="shared" si="4"/>
        <v>1906.4913330942636</v>
      </c>
      <c r="L46" s="7"/>
      <c r="M46" s="9">
        <v>1600</v>
      </c>
      <c r="N46" s="7"/>
      <c r="O46" s="7"/>
      <c r="P46" s="7">
        <v>1729.5364178040136</v>
      </c>
      <c r="Q46" s="7"/>
      <c r="R46" s="7">
        <v>1862.9588189598496</v>
      </c>
      <c r="S46" s="7"/>
      <c r="T46" s="7"/>
      <c r="U46" s="7"/>
      <c r="V46" s="7">
        <v>1882.4488683628606</v>
      </c>
      <c r="W46" s="7"/>
      <c r="X46" s="7"/>
      <c r="Y46" s="7">
        <v>1906.4913330942636</v>
      </c>
      <c r="Z46" s="7"/>
      <c r="AA46" s="7"/>
      <c r="AB46" s="7"/>
      <c r="AC46" s="7"/>
      <c r="AD46" s="7"/>
      <c r="AE46" s="7"/>
    </row>
    <row r="47" spans="1:31" ht="15" thickBot="1" x14ac:dyDescent="0.35">
      <c r="A47" s="7">
        <v>4</v>
      </c>
      <c r="B47" s="7"/>
      <c r="C47" s="7">
        <f t="shared" si="0"/>
        <v>13</v>
      </c>
      <c r="D47" s="7">
        <f t="shared" si="1"/>
        <v>13</v>
      </c>
      <c r="E47" s="7">
        <f t="shared" si="2"/>
        <v>13</v>
      </c>
      <c r="F47" s="7" t="str">
        <f t="shared" si="3"/>
        <v>pm</v>
      </c>
      <c r="G47" s="8" t="s">
        <v>140</v>
      </c>
      <c r="H47" s="7" t="s">
        <v>103</v>
      </c>
      <c r="I47" s="7" t="s">
        <v>141</v>
      </c>
      <c r="J47" s="7"/>
      <c r="K47" s="9">
        <f t="shared" si="4"/>
        <v>1906.3896477578428</v>
      </c>
      <c r="L47" s="7"/>
      <c r="M47" s="9">
        <v>2000</v>
      </c>
      <c r="N47" s="7"/>
      <c r="O47" s="7">
        <v>1964.915534059548</v>
      </c>
      <c r="P47" s="7"/>
      <c r="Q47" s="7"/>
      <c r="R47" s="7">
        <v>1953.9230659422926</v>
      </c>
      <c r="S47" s="7"/>
      <c r="T47" s="7"/>
      <c r="U47" s="7"/>
      <c r="V47" s="7"/>
      <c r="W47" s="7"/>
      <c r="X47" s="7">
        <v>1906.3896477578428</v>
      </c>
      <c r="Y47" s="7"/>
      <c r="Z47" s="7"/>
      <c r="AA47" s="7"/>
      <c r="AB47" s="7"/>
      <c r="AC47" s="7"/>
      <c r="AD47" s="7"/>
      <c r="AE47" s="7"/>
    </row>
    <row r="48" spans="1:31" ht="15" thickBot="1" x14ac:dyDescent="0.35">
      <c r="A48" s="7">
        <v>5</v>
      </c>
      <c r="B48" s="7"/>
      <c r="C48" s="7">
        <f t="shared" si="0"/>
        <v>14</v>
      </c>
      <c r="D48" s="7">
        <f t="shared" si="1"/>
        <v>14</v>
      </c>
      <c r="E48" s="7">
        <f t="shared" si="2"/>
        <v>13</v>
      </c>
      <c r="F48" s="7" t="str">
        <f t="shared" si="3"/>
        <v>pm</v>
      </c>
      <c r="G48" s="8" t="s">
        <v>142</v>
      </c>
      <c r="H48" s="7" t="s">
        <v>73</v>
      </c>
      <c r="I48" s="7" t="s">
        <v>143</v>
      </c>
      <c r="J48" s="7"/>
      <c r="K48" s="9">
        <f t="shared" si="4"/>
        <v>1827.6690630538967</v>
      </c>
      <c r="L48" s="7"/>
      <c r="M48" s="9">
        <v>1760</v>
      </c>
      <c r="N48" s="7"/>
      <c r="O48" s="7">
        <v>1801.5127184124426</v>
      </c>
      <c r="P48" s="7">
        <v>1853.7229229820111</v>
      </c>
      <c r="Q48" s="7"/>
      <c r="R48" s="7"/>
      <c r="S48" s="7"/>
      <c r="T48" s="7"/>
      <c r="U48" s="7">
        <v>1823.9506847995849</v>
      </c>
      <c r="V48" s="7"/>
      <c r="W48" s="7"/>
      <c r="X48" s="7"/>
      <c r="Y48" s="7">
        <v>1827.6690630538967</v>
      </c>
      <c r="Z48" s="7"/>
      <c r="AA48" s="7"/>
      <c r="AB48" s="7"/>
      <c r="AC48" s="7"/>
      <c r="AD48" s="7"/>
      <c r="AE48" s="7"/>
    </row>
    <row r="49" spans="1:31" ht="15" thickBot="1" x14ac:dyDescent="0.35">
      <c r="A49" s="7">
        <v>2</v>
      </c>
      <c r="B49" s="7"/>
      <c r="C49" s="7">
        <f t="shared" si="0"/>
        <v>15</v>
      </c>
      <c r="D49" s="7">
        <f t="shared" si="1"/>
        <v>15</v>
      </c>
      <c r="E49" s="7">
        <f t="shared" si="2"/>
        <v>13</v>
      </c>
      <c r="F49" s="7" t="str">
        <f t="shared" si="3"/>
        <v>pm</v>
      </c>
      <c r="G49" s="8" t="s">
        <v>144</v>
      </c>
      <c r="H49" s="7" t="s">
        <v>145</v>
      </c>
      <c r="I49" s="7" t="s">
        <v>146</v>
      </c>
      <c r="J49" s="7"/>
      <c r="K49" s="9">
        <f t="shared" si="4"/>
        <v>1812.340445890344</v>
      </c>
      <c r="L49" s="7"/>
      <c r="M49" s="9">
        <v>1600</v>
      </c>
      <c r="N49" s="7"/>
      <c r="O49" s="7"/>
      <c r="P49" s="7">
        <v>1682.4328808005155</v>
      </c>
      <c r="Q49" s="7"/>
      <c r="R49" s="7"/>
      <c r="S49" s="7"/>
      <c r="T49" s="7"/>
      <c r="U49" s="7"/>
      <c r="V49" s="7">
        <v>1812.340445890344</v>
      </c>
      <c r="W49" s="7"/>
      <c r="X49" s="7"/>
      <c r="Y49" s="7"/>
      <c r="Z49" s="7"/>
      <c r="AA49" s="7"/>
      <c r="AB49" s="7"/>
      <c r="AC49" s="7"/>
      <c r="AD49" s="7"/>
      <c r="AE49" s="7"/>
    </row>
    <row r="50" spans="1:31" ht="15" thickBot="1" x14ac:dyDescent="0.35">
      <c r="A50" s="7">
        <v>5</v>
      </c>
      <c r="B50" s="7"/>
      <c r="C50" s="7">
        <f t="shared" si="0"/>
        <v>16</v>
      </c>
      <c r="D50" s="7">
        <f t="shared" si="1"/>
        <v>16</v>
      </c>
      <c r="E50" s="7">
        <f t="shared" si="2"/>
        <v>13</v>
      </c>
      <c r="F50" s="7" t="str">
        <f t="shared" si="3"/>
        <v>pm</v>
      </c>
      <c r="G50" s="8" t="s">
        <v>147</v>
      </c>
      <c r="H50" s="7" t="s">
        <v>35</v>
      </c>
      <c r="I50" s="7" t="s">
        <v>148</v>
      </c>
      <c r="J50" s="7"/>
      <c r="K50" s="9">
        <f t="shared" si="4"/>
        <v>1781.6623215952332</v>
      </c>
      <c r="L50" s="7"/>
      <c r="M50" s="9">
        <v>1680</v>
      </c>
      <c r="N50" s="7">
        <v>1695.5640185683117</v>
      </c>
      <c r="O50" s="7"/>
      <c r="P50" s="7">
        <v>1759.8410025511605</v>
      </c>
      <c r="Q50" s="7"/>
      <c r="R50" s="7"/>
      <c r="S50" s="7">
        <v>1815.4918235144742</v>
      </c>
      <c r="T50" s="7"/>
      <c r="U50" s="7"/>
      <c r="V50" s="7"/>
      <c r="W50" s="7"/>
      <c r="X50" s="7"/>
      <c r="Y50" s="7">
        <v>1781.6623215952332</v>
      </c>
      <c r="Z50" s="7"/>
      <c r="AA50" s="7"/>
      <c r="AB50" s="7"/>
      <c r="AC50" s="7"/>
      <c r="AD50" s="7"/>
      <c r="AE50" s="7"/>
    </row>
    <row r="51" spans="1:31" ht="15" thickBot="1" x14ac:dyDescent="0.35">
      <c r="A51" s="7">
        <v>3</v>
      </c>
      <c r="B51" s="7"/>
      <c r="C51" s="7">
        <f t="shared" si="0"/>
        <v>17</v>
      </c>
      <c r="D51" s="7">
        <f t="shared" si="1"/>
        <v>17</v>
      </c>
      <c r="E51" s="7">
        <f t="shared" si="2"/>
        <v>13</v>
      </c>
      <c r="F51" s="7" t="str">
        <f t="shared" si="3"/>
        <v>pm</v>
      </c>
      <c r="G51" s="8" t="s">
        <v>149</v>
      </c>
      <c r="H51" s="7" t="s">
        <v>64</v>
      </c>
      <c r="I51" s="7" t="s">
        <v>150</v>
      </c>
      <c r="J51" s="7"/>
      <c r="K51" s="9">
        <f t="shared" si="4"/>
        <v>1768.2557113154753</v>
      </c>
      <c r="L51" s="7"/>
      <c r="M51" s="9">
        <v>1600</v>
      </c>
      <c r="N51" s="7"/>
      <c r="O51" s="7"/>
      <c r="P51" s="7"/>
      <c r="Q51" s="7"/>
      <c r="R51" s="7"/>
      <c r="S51" s="7">
        <v>1710.2886875450163</v>
      </c>
      <c r="T51" s="7"/>
      <c r="U51" s="7"/>
      <c r="V51" s="7">
        <v>1756.3651981122823</v>
      </c>
      <c r="W51" s="7"/>
      <c r="X51" s="7"/>
      <c r="Y51" s="7">
        <v>1768.2557113154753</v>
      </c>
      <c r="Z51" s="7"/>
      <c r="AA51" s="7"/>
      <c r="AB51" s="7"/>
      <c r="AC51" s="7"/>
      <c r="AD51" s="7"/>
      <c r="AE51" s="7"/>
    </row>
    <row r="52" spans="1:31" ht="15" thickBot="1" x14ac:dyDescent="0.35">
      <c r="A52" s="7">
        <v>5</v>
      </c>
      <c r="B52" s="7"/>
      <c r="C52" s="7">
        <f t="shared" si="0"/>
        <v>18</v>
      </c>
      <c r="D52" s="7">
        <f t="shared" si="1"/>
        <v>18</v>
      </c>
      <c r="E52" s="7">
        <f t="shared" si="2"/>
        <v>13</v>
      </c>
      <c r="F52" s="7" t="str">
        <f t="shared" si="3"/>
        <v>pm</v>
      </c>
      <c r="G52" s="8" t="s">
        <v>151</v>
      </c>
      <c r="H52" s="7" t="s">
        <v>152</v>
      </c>
      <c r="I52" s="7" t="s">
        <v>153</v>
      </c>
      <c r="J52" s="7"/>
      <c r="K52" s="9">
        <f t="shared" si="4"/>
        <v>1763.2507691958901</v>
      </c>
      <c r="L52" s="7"/>
      <c r="M52" s="9">
        <v>1680</v>
      </c>
      <c r="N52" s="7">
        <v>1697.1102738847392</v>
      </c>
      <c r="O52" s="7"/>
      <c r="P52" s="7"/>
      <c r="Q52" s="7"/>
      <c r="R52" s="7"/>
      <c r="S52" s="7">
        <v>1702.6129669121772</v>
      </c>
      <c r="T52" s="7"/>
      <c r="U52" s="7"/>
      <c r="V52" s="7">
        <v>1719.3814003406935</v>
      </c>
      <c r="W52" s="7"/>
      <c r="X52" s="7">
        <v>1763.2507691958901</v>
      </c>
      <c r="Y52" s="7"/>
      <c r="Z52" s="7"/>
      <c r="AA52" s="7"/>
      <c r="AB52" s="7"/>
      <c r="AC52" s="7"/>
      <c r="AD52" s="7"/>
      <c r="AE52" s="7"/>
    </row>
    <row r="53" spans="1:31" ht="15" thickBot="1" x14ac:dyDescent="0.35">
      <c r="A53" s="7">
        <v>6</v>
      </c>
      <c r="B53" s="7"/>
      <c r="C53" s="7">
        <f t="shared" si="0"/>
        <v>19</v>
      </c>
      <c r="D53" s="7">
        <f t="shared" si="1"/>
        <v>19</v>
      </c>
      <c r="E53" s="7">
        <f t="shared" si="2"/>
        <v>13</v>
      </c>
      <c r="F53" s="7" t="str">
        <f t="shared" si="3"/>
        <v>pm</v>
      </c>
      <c r="G53" s="8" t="s">
        <v>154</v>
      </c>
      <c r="H53" s="7" t="s">
        <v>67</v>
      </c>
      <c r="I53" s="7" t="s">
        <v>155</v>
      </c>
      <c r="J53" s="7"/>
      <c r="K53" s="9">
        <f t="shared" si="4"/>
        <v>1733.3539512045365</v>
      </c>
      <c r="L53" s="7"/>
      <c r="M53" s="9">
        <v>2000</v>
      </c>
      <c r="N53" s="7">
        <v>1872.5280525754574</v>
      </c>
      <c r="O53" s="7">
        <v>1803.9184079696911</v>
      </c>
      <c r="P53" s="7"/>
      <c r="Q53" s="7"/>
      <c r="R53" s="7">
        <v>1744.060239759975</v>
      </c>
      <c r="S53" s="7"/>
      <c r="T53" s="7"/>
      <c r="U53" s="7"/>
      <c r="V53" s="7"/>
      <c r="W53" s="7"/>
      <c r="X53" s="7">
        <v>1777.5315610360872</v>
      </c>
      <c r="Y53" s="7"/>
      <c r="Z53" s="7"/>
      <c r="AA53" s="7">
        <v>1733.3539512045365</v>
      </c>
      <c r="AB53" s="7"/>
      <c r="AC53" s="7"/>
      <c r="AD53" s="7"/>
      <c r="AE53" s="7"/>
    </row>
    <row r="54" spans="1:31" ht="15" thickBot="1" x14ac:dyDescent="0.35">
      <c r="A54" s="7">
        <v>4</v>
      </c>
      <c r="B54" s="7"/>
      <c r="C54" s="7">
        <f t="shared" si="0"/>
        <v>20</v>
      </c>
      <c r="D54" s="7">
        <f t="shared" si="1"/>
        <v>20</v>
      </c>
      <c r="E54" s="7">
        <f t="shared" si="2"/>
        <v>13</v>
      </c>
      <c r="F54" s="7" t="str">
        <f t="shared" si="3"/>
        <v>pm</v>
      </c>
      <c r="G54" s="8" t="s">
        <v>156</v>
      </c>
      <c r="H54" s="7" t="s">
        <v>64</v>
      </c>
      <c r="I54" s="7" t="s">
        <v>157</v>
      </c>
      <c r="J54" s="7"/>
      <c r="K54" s="9">
        <f t="shared" si="4"/>
        <v>1695.4189843982972</v>
      </c>
      <c r="L54" s="7"/>
      <c r="M54" s="9">
        <v>1600</v>
      </c>
      <c r="N54" s="7"/>
      <c r="O54" s="7"/>
      <c r="P54" s="7">
        <v>1629.4192818786544</v>
      </c>
      <c r="Q54" s="7"/>
      <c r="R54" s="7"/>
      <c r="S54" s="7"/>
      <c r="T54" s="7"/>
      <c r="U54" s="7"/>
      <c r="V54" s="7">
        <v>1629.2995015603578</v>
      </c>
      <c r="W54" s="7"/>
      <c r="X54" s="7"/>
      <c r="Y54" s="7">
        <v>1695.4189843982972</v>
      </c>
      <c r="Z54" s="7"/>
      <c r="AA54" s="7"/>
      <c r="AB54" s="7"/>
      <c r="AC54" s="7"/>
      <c r="AD54" s="7"/>
      <c r="AE54" s="7"/>
    </row>
    <row r="55" spans="1:31" ht="15" thickBot="1" x14ac:dyDescent="0.35">
      <c r="A55" s="7">
        <v>5</v>
      </c>
      <c r="B55" s="7"/>
      <c r="C55" s="7">
        <f t="shared" si="0"/>
        <v>21</v>
      </c>
      <c r="D55" s="7">
        <f t="shared" si="1"/>
        <v>21</v>
      </c>
      <c r="E55" s="7">
        <f t="shared" si="2"/>
        <v>13</v>
      </c>
      <c r="F55" s="7" t="str">
        <f t="shared" si="3"/>
        <v>pm</v>
      </c>
      <c r="G55" s="8" t="s">
        <v>158</v>
      </c>
      <c r="H55" s="7" t="s">
        <v>159</v>
      </c>
      <c r="I55" s="7" t="s">
        <v>159</v>
      </c>
      <c r="J55" s="7"/>
      <c r="K55" s="9">
        <f t="shared" si="4"/>
        <v>1690.8360997884361</v>
      </c>
      <c r="L55" s="7"/>
      <c r="M55" s="9">
        <v>2000</v>
      </c>
      <c r="N55" s="7">
        <v>1943.5758927297459</v>
      </c>
      <c r="O55" s="7"/>
      <c r="P55" s="7"/>
      <c r="Q55" s="7"/>
      <c r="R55" s="7">
        <v>1881.0041279008813</v>
      </c>
      <c r="S55" s="7"/>
      <c r="T55" s="7"/>
      <c r="U55" s="7">
        <v>1810.2640741907724</v>
      </c>
      <c r="V55" s="7"/>
      <c r="W55" s="7"/>
      <c r="X55" s="7">
        <v>1724.2667382883851</v>
      </c>
      <c r="Y55" s="7"/>
      <c r="Z55" s="7"/>
      <c r="AA55" s="7">
        <v>1690.8360997884361</v>
      </c>
      <c r="AB55" s="7"/>
      <c r="AC55" s="7"/>
      <c r="AD55" s="7"/>
      <c r="AE55" s="7"/>
    </row>
    <row r="56" spans="1:31" ht="15" thickBot="1" x14ac:dyDescent="0.35">
      <c r="A56" s="7">
        <v>4</v>
      </c>
      <c r="B56" s="7"/>
      <c r="C56" s="7">
        <f t="shared" si="0"/>
        <v>22</v>
      </c>
      <c r="D56" s="7">
        <f t="shared" si="1"/>
        <v>22</v>
      </c>
      <c r="E56" s="7">
        <f t="shared" si="2"/>
        <v>13</v>
      </c>
      <c r="F56" s="7" t="str">
        <f t="shared" si="3"/>
        <v>pm</v>
      </c>
      <c r="G56" s="8" t="s">
        <v>160</v>
      </c>
      <c r="H56" s="7" t="s">
        <v>79</v>
      </c>
      <c r="I56" s="7" t="s">
        <v>161</v>
      </c>
      <c r="J56" s="7"/>
      <c r="K56" s="9">
        <f t="shared" si="4"/>
        <v>1680.2248717474315</v>
      </c>
      <c r="L56" s="7"/>
      <c r="M56" s="9">
        <v>1700</v>
      </c>
      <c r="N56" s="7"/>
      <c r="O56" s="7"/>
      <c r="P56" s="7"/>
      <c r="Q56" s="7"/>
      <c r="R56" s="7"/>
      <c r="S56" s="7">
        <v>1643.658626047031</v>
      </c>
      <c r="T56" s="7"/>
      <c r="U56" s="7"/>
      <c r="V56" s="7">
        <v>1639.7971800812566</v>
      </c>
      <c r="W56" s="7"/>
      <c r="X56" s="7">
        <v>1680.2248717474315</v>
      </c>
      <c r="Y56" s="7"/>
      <c r="Z56" s="7"/>
      <c r="AA56" s="7"/>
      <c r="AB56" s="7"/>
      <c r="AC56" s="7"/>
      <c r="AD56" s="7"/>
      <c r="AE56" s="7"/>
    </row>
    <row r="57" spans="1:31" ht="15" thickBot="1" x14ac:dyDescent="0.35">
      <c r="A57" s="7">
        <v>3</v>
      </c>
      <c r="B57" s="7"/>
      <c r="C57" s="7">
        <f t="shared" si="0"/>
        <v>23</v>
      </c>
      <c r="D57" s="7">
        <f t="shared" si="1"/>
        <v>23</v>
      </c>
      <c r="E57" s="7">
        <f t="shared" si="2"/>
        <v>13</v>
      </c>
      <c r="F57" s="7" t="str">
        <f t="shared" si="3"/>
        <v>pm</v>
      </c>
      <c r="G57" s="8" t="s">
        <v>162</v>
      </c>
      <c r="H57" s="7" t="s">
        <v>50</v>
      </c>
      <c r="I57" s="7" t="s">
        <v>163</v>
      </c>
      <c r="J57" s="7"/>
      <c r="K57" s="9">
        <f t="shared" si="4"/>
        <v>1677.2978339724441</v>
      </c>
      <c r="L57" s="7"/>
      <c r="M57" s="9">
        <v>1600</v>
      </c>
      <c r="N57" s="7">
        <v>1641.8351698988413</v>
      </c>
      <c r="O57" s="7"/>
      <c r="P57" s="7"/>
      <c r="Q57" s="7"/>
      <c r="R57" s="7"/>
      <c r="S57" s="7">
        <v>1652.8588136048133</v>
      </c>
      <c r="T57" s="7"/>
      <c r="U57" s="7">
        <v>1677.2978339724441</v>
      </c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 ht="15" thickBot="1" x14ac:dyDescent="0.35">
      <c r="A58" s="7">
        <v>6</v>
      </c>
      <c r="B58" s="7"/>
      <c r="C58" s="7">
        <f t="shared" si="0"/>
        <v>24</v>
      </c>
      <c r="D58" s="7">
        <f t="shared" si="1"/>
        <v>24</v>
      </c>
      <c r="E58" s="7">
        <f t="shared" si="2"/>
        <v>13</v>
      </c>
      <c r="F58" s="7" t="str">
        <f t="shared" si="3"/>
        <v>pm</v>
      </c>
      <c r="G58" s="8" t="s">
        <v>164</v>
      </c>
      <c r="H58" s="7" t="s">
        <v>43</v>
      </c>
      <c r="I58" s="7" t="s">
        <v>165</v>
      </c>
      <c r="J58" s="7"/>
      <c r="K58" s="9">
        <f t="shared" si="4"/>
        <v>1666.4724874328081</v>
      </c>
      <c r="L58" s="7"/>
      <c r="M58" s="9">
        <v>1666.6666666666667</v>
      </c>
      <c r="N58" s="7">
        <v>1729.1522812597075</v>
      </c>
      <c r="O58" s="7"/>
      <c r="P58" s="7">
        <v>1762.9023736853528</v>
      </c>
      <c r="Q58" s="7"/>
      <c r="R58" s="7"/>
      <c r="S58" s="7">
        <v>1695.8700411125467</v>
      </c>
      <c r="T58" s="7"/>
      <c r="U58" s="7"/>
      <c r="V58" s="7">
        <v>1694.9315522533391</v>
      </c>
      <c r="W58" s="7"/>
      <c r="X58" s="7">
        <v>1666.4724874328081</v>
      </c>
      <c r="Y58" s="7"/>
      <c r="Z58" s="7"/>
      <c r="AA58" s="7"/>
      <c r="AB58" s="7"/>
      <c r="AC58" s="7"/>
      <c r="AD58" s="7"/>
      <c r="AE58" s="7"/>
    </row>
    <row r="59" spans="1:31" ht="15" thickBot="1" x14ac:dyDescent="0.35">
      <c r="A59" s="7">
        <v>5</v>
      </c>
      <c r="B59" s="7"/>
      <c r="C59" s="7">
        <f t="shared" si="0"/>
        <v>25</v>
      </c>
      <c r="D59" s="7">
        <f t="shared" si="1"/>
        <v>25</v>
      </c>
      <c r="E59" s="7">
        <f t="shared" si="2"/>
        <v>13</v>
      </c>
      <c r="F59" s="7" t="str">
        <f t="shared" si="3"/>
        <v>pm</v>
      </c>
      <c r="G59" s="8" t="s">
        <v>166</v>
      </c>
      <c r="H59" s="7" t="s">
        <v>167</v>
      </c>
      <c r="I59" s="7" t="s">
        <v>168</v>
      </c>
      <c r="J59" s="7"/>
      <c r="K59" s="9">
        <f t="shared" si="4"/>
        <v>1663.0383744192452</v>
      </c>
      <c r="L59" s="7"/>
      <c r="M59" s="9">
        <v>1600</v>
      </c>
      <c r="N59" s="7">
        <v>1671.4889272789492</v>
      </c>
      <c r="O59" s="7"/>
      <c r="P59" s="7">
        <v>1653.0477440316529</v>
      </c>
      <c r="Q59" s="7"/>
      <c r="R59" s="7"/>
      <c r="S59" s="7">
        <v>1611.5605090340348</v>
      </c>
      <c r="T59" s="7"/>
      <c r="U59" s="7"/>
      <c r="V59" s="7"/>
      <c r="W59" s="7"/>
      <c r="X59" s="7"/>
      <c r="Y59" s="7">
        <v>1663.0383744192452</v>
      </c>
      <c r="Z59" s="7"/>
      <c r="AA59" s="7"/>
      <c r="AB59" s="7"/>
      <c r="AC59" s="7"/>
      <c r="AD59" s="7"/>
      <c r="AE59" s="7"/>
    </row>
    <row r="60" spans="1:31" ht="15" thickBot="1" x14ac:dyDescent="0.35">
      <c r="A60" s="7">
        <v>3</v>
      </c>
      <c r="B60" s="7"/>
      <c r="C60" s="7">
        <f t="shared" si="0"/>
        <v>26</v>
      </c>
      <c r="D60" s="7">
        <f t="shared" si="1"/>
        <v>26</v>
      </c>
      <c r="E60" s="7">
        <f t="shared" si="2"/>
        <v>13</v>
      </c>
      <c r="F60" s="7" t="str">
        <f t="shared" si="3"/>
        <v>pm</v>
      </c>
      <c r="G60" s="8" t="s">
        <v>169</v>
      </c>
      <c r="H60" s="7" t="s">
        <v>170</v>
      </c>
      <c r="I60" s="7" t="s">
        <v>171</v>
      </c>
      <c r="J60" s="7"/>
      <c r="K60" s="9">
        <f t="shared" si="4"/>
        <v>1648.252873834746</v>
      </c>
      <c r="L60" s="7"/>
      <c r="M60" s="9">
        <v>1600</v>
      </c>
      <c r="N60" s="7"/>
      <c r="O60" s="7"/>
      <c r="P60" s="7"/>
      <c r="Q60" s="7"/>
      <c r="R60" s="7"/>
      <c r="S60" s="7">
        <v>1682.4668736446704</v>
      </c>
      <c r="T60" s="7"/>
      <c r="U60" s="7"/>
      <c r="V60" s="7"/>
      <c r="W60" s="7"/>
      <c r="X60" s="7"/>
      <c r="Y60" s="7">
        <v>1648.252873834746</v>
      </c>
      <c r="Z60" s="7"/>
      <c r="AA60" s="7"/>
      <c r="AB60" s="7"/>
      <c r="AC60" s="7"/>
      <c r="AD60" s="7"/>
      <c r="AE60" s="7"/>
    </row>
    <row r="61" spans="1:31" ht="15" thickBot="1" x14ac:dyDescent="0.35">
      <c r="A61" s="7">
        <v>3</v>
      </c>
      <c r="B61" s="7"/>
      <c r="C61" s="7">
        <f t="shared" si="0"/>
        <v>27</v>
      </c>
      <c r="D61" s="7">
        <f t="shared" si="1"/>
        <v>27</v>
      </c>
      <c r="E61" s="7">
        <f t="shared" si="2"/>
        <v>13</v>
      </c>
      <c r="F61" s="7" t="str">
        <f t="shared" si="3"/>
        <v>pm</v>
      </c>
      <c r="G61" s="8" t="s">
        <v>172</v>
      </c>
      <c r="H61" s="7" t="s">
        <v>64</v>
      </c>
      <c r="I61" s="7" t="s">
        <v>173</v>
      </c>
      <c r="J61" s="7"/>
      <c r="K61" s="9">
        <f t="shared" si="4"/>
        <v>1634.7710948778554</v>
      </c>
      <c r="L61" s="7"/>
      <c r="M61" s="9">
        <v>1600</v>
      </c>
      <c r="N61" s="7"/>
      <c r="O61" s="7"/>
      <c r="P61" s="7"/>
      <c r="Q61" s="7"/>
      <c r="R61" s="7"/>
      <c r="S61" s="7">
        <v>1694.3889584661556</v>
      </c>
      <c r="T61" s="7"/>
      <c r="U61" s="7"/>
      <c r="V61" s="7">
        <v>1653.1882670321361</v>
      </c>
      <c r="W61" s="7"/>
      <c r="X61" s="7"/>
      <c r="Y61" s="7">
        <v>1634.7710948778554</v>
      </c>
      <c r="Z61" s="7"/>
      <c r="AA61" s="7"/>
      <c r="AB61" s="7"/>
      <c r="AC61" s="7"/>
      <c r="AD61" s="7"/>
      <c r="AE61" s="7"/>
    </row>
    <row r="62" spans="1:31" ht="15" thickBot="1" x14ac:dyDescent="0.35">
      <c r="A62" s="7">
        <v>2</v>
      </c>
      <c r="B62" s="7"/>
      <c r="C62" s="7">
        <f t="shared" si="0"/>
        <v>28</v>
      </c>
      <c r="D62" s="7">
        <f t="shared" si="1"/>
        <v>28</v>
      </c>
      <c r="E62" s="7">
        <f t="shared" si="2"/>
        <v>13</v>
      </c>
      <c r="F62" s="7" t="str">
        <f t="shared" si="3"/>
        <v>pm</v>
      </c>
      <c r="G62" s="8" t="s">
        <v>174</v>
      </c>
      <c r="H62" s="7" t="s">
        <v>175</v>
      </c>
      <c r="I62" s="7" t="s">
        <v>176</v>
      </c>
      <c r="J62" s="7"/>
      <c r="K62" s="9">
        <f t="shared" si="4"/>
        <v>1623.3856100025621</v>
      </c>
      <c r="L62" s="7"/>
      <c r="M62" s="9">
        <v>1600</v>
      </c>
      <c r="N62" s="7">
        <v>1555.7908571569124</v>
      </c>
      <c r="O62" s="7"/>
      <c r="P62" s="7"/>
      <c r="Q62" s="7"/>
      <c r="R62" s="7"/>
      <c r="S62" s="7">
        <v>1623.3856100025621</v>
      </c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ht="15" thickBot="1" x14ac:dyDescent="0.35">
      <c r="A63" s="7">
        <v>4</v>
      </c>
      <c r="B63" s="7"/>
      <c r="C63" s="7">
        <f t="shared" si="0"/>
        <v>29</v>
      </c>
      <c r="D63" s="7">
        <f t="shared" si="1"/>
        <v>29</v>
      </c>
      <c r="E63" s="7">
        <f t="shared" si="2"/>
        <v>13</v>
      </c>
      <c r="F63" s="7" t="str">
        <f t="shared" si="3"/>
        <v>pm</v>
      </c>
      <c r="G63" s="8" t="s">
        <v>177</v>
      </c>
      <c r="H63" s="7" t="s">
        <v>178</v>
      </c>
      <c r="I63" s="7" t="s">
        <v>179</v>
      </c>
      <c r="J63" s="7"/>
      <c r="K63" s="9">
        <f t="shared" si="4"/>
        <v>1622.1910557368776</v>
      </c>
      <c r="L63" s="7"/>
      <c r="M63" s="9">
        <v>1600</v>
      </c>
      <c r="N63" s="7"/>
      <c r="O63" s="7"/>
      <c r="P63" s="7"/>
      <c r="Q63" s="7"/>
      <c r="R63" s="7"/>
      <c r="S63" s="7">
        <v>1652.3118244572713</v>
      </c>
      <c r="T63" s="7"/>
      <c r="U63" s="7"/>
      <c r="V63" s="7">
        <v>1662.1938853717149</v>
      </c>
      <c r="W63" s="7"/>
      <c r="X63" s="7"/>
      <c r="Y63" s="7">
        <v>1622.1910557368776</v>
      </c>
      <c r="Z63" s="7"/>
      <c r="AA63" s="7"/>
      <c r="AB63" s="7"/>
      <c r="AC63" s="7"/>
      <c r="AD63" s="7"/>
      <c r="AE63" s="7"/>
    </row>
    <row r="64" spans="1:31" ht="15" thickBot="1" x14ac:dyDescent="0.35">
      <c r="A64" s="7">
        <v>4</v>
      </c>
      <c r="B64" s="7"/>
      <c r="C64" s="7">
        <f t="shared" si="0"/>
        <v>30</v>
      </c>
      <c r="D64" s="7">
        <f t="shared" si="1"/>
        <v>30</v>
      </c>
      <c r="E64" s="7">
        <f t="shared" si="2"/>
        <v>13</v>
      </c>
      <c r="F64" s="7" t="str">
        <f t="shared" si="3"/>
        <v>pm</v>
      </c>
      <c r="G64" s="8" t="s">
        <v>180</v>
      </c>
      <c r="H64" s="7" t="s">
        <v>70</v>
      </c>
      <c r="I64" s="7" t="s">
        <v>181</v>
      </c>
      <c r="J64" s="7"/>
      <c r="K64" s="9">
        <f t="shared" si="4"/>
        <v>1621.2452910751319</v>
      </c>
      <c r="L64" s="7"/>
      <c r="M64" s="9">
        <v>1600</v>
      </c>
      <c r="N64" s="7"/>
      <c r="O64" s="7"/>
      <c r="P64" s="7"/>
      <c r="Q64" s="7"/>
      <c r="R64" s="7"/>
      <c r="S64" s="7">
        <v>1613.8503902959035</v>
      </c>
      <c r="T64" s="7"/>
      <c r="U64" s="7"/>
      <c r="V64" s="7">
        <v>1621.2452910751319</v>
      </c>
      <c r="W64" s="7"/>
      <c r="X64" s="7"/>
      <c r="Y64" s="7"/>
      <c r="Z64" s="7"/>
      <c r="AA64" s="7"/>
      <c r="AB64" s="7"/>
      <c r="AC64" s="7"/>
      <c r="AD64" s="7"/>
      <c r="AE64" s="7"/>
    </row>
    <row r="65" spans="1:31" ht="15" thickBot="1" x14ac:dyDescent="0.35">
      <c r="A65" s="7">
        <v>4</v>
      </c>
      <c r="B65" s="7"/>
      <c r="C65" s="7">
        <f t="shared" si="0"/>
        <v>31</v>
      </c>
      <c r="D65" s="7">
        <f t="shared" si="1"/>
        <v>31</v>
      </c>
      <c r="E65" s="7">
        <f t="shared" si="2"/>
        <v>13</v>
      </c>
      <c r="F65" s="7" t="str">
        <f t="shared" si="3"/>
        <v>pm</v>
      </c>
      <c r="G65" s="8" t="s">
        <v>182</v>
      </c>
      <c r="H65" s="7" t="s">
        <v>40</v>
      </c>
      <c r="I65" s="7" t="s">
        <v>183</v>
      </c>
      <c r="J65" s="7"/>
      <c r="K65" s="9">
        <f t="shared" si="4"/>
        <v>1601.7740152672152</v>
      </c>
      <c r="L65" s="7"/>
      <c r="M65" s="9">
        <v>1600</v>
      </c>
      <c r="N65" s="7"/>
      <c r="O65" s="7"/>
      <c r="P65" s="7">
        <v>1594.6982959417116</v>
      </c>
      <c r="Q65" s="7"/>
      <c r="R65" s="7"/>
      <c r="S65" s="7"/>
      <c r="T65" s="7"/>
      <c r="U65" s="7"/>
      <c r="V65" s="7">
        <v>1575.0805746296016</v>
      </c>
      <c r="W65" s="7"/>
      <c r="X65" s="7"/>
      <c r="Y65" s="7">
        <v>1601.7740152672152</v>
      </c>
      <c r="Z65" s="7"/>
      <c r="AA65" s="7"/>
      <c r="AB65" s="7"/>
      <c r="AC65" s="7"/>
      <c r="AD65" s="7"/>
      <c r="AE65" s="7"/>
    </row>
    <row r="66" spans="1:31" ht="15" thickBot="1" x14ac:dyDescent="0.35">
      <c r="A66" s="7">
        <v>5</v>
      </c>
      <c r="B66" s="7"/>
      <c r="C66" s="7">
        <f t="shared" ref="C66:C129" si="5">IF(E66=E65,C65+1,1)</f>
        <v>32</v>
      </c>
      <c r="D66" s="7">
        <f t="shared" ref="D66:D129" si="6">IF(K66=K65,D65,C66)</f>
        <v>32</v>
      </c>
      <c r="E66" s="7">
        <f t="shared" ref="E66:E129" si="7">10+VALUE(RIGHT(LEFT(G66,3),1))</f>
        <v>13</v>
      </c>
      <c r="F66" s="7" t="str">
        <f t="shared" ref="F66:F129" si="8">RIGHT(G66,2) &amp; IF(A66&lt;2,"x","")</f>
        <v>pm</v>
      </c>
      <c r="G66" s="8" t="s">
        <v>184</v>
      </c>
      <c r="H66" s="7" t="s">
        <v>185</v>
      </c>
      <c r="I66" s="7" t="s">
        <v>186</v>
      </c>
      <c r="J66" s="7"/>
      <c r="K66" s="9">
        <f t="shared" ref="K66:K129" si="9">LOOKUP(1E+100,M66:AC66)</f>
        <v>1583.703488147527</v>
      </c>
      <c r="L66" s="7"/>
      <c r="M66" s="9">
        <v>1600</v>
      </c>
      <c r="N66" s="7"/>
      <c r="O66" s="7"/>
      <c r="P66" s="7">
        <v>1613.5417999540989</v>
      </c>
      <c r="Q66" s="7"/>
      <c r="R66" s="7"/>
      <c r="S66" s="7">
        <v>1645.2880003871392</v>
      </c>
      <c r="T66" s="7"/>
      <c r="U66" s="7"/>
      <c r="V66" s="7">
        <v>1557.060761176672</v>
      </c>
      <c r="W66" s="7"/>
      <c r="X66" s="7"/>
      <c r="Y66" s="7">
        <v>1583.703488147527</v>
      </c>
      <c r="Z66" s="7"/>
      <c r="AA66" s="7"/>
      <c r="AB66" s="7"/>
      <c r="AC66" s="7"/>
      <c r="AD66" s="7"/>
      <c r="AE66" s="7"/>
    </row>
    <row r="67" spans="1:31" ht="15" thickBot="1" x14ac:dyDescent="0.35">
      <c r="A67" s="7">
        <v>4</v>
      </c>
      <c r="B67" s="7"/>
      <c r="C67" s="7">
        <f t="shared" si="5"/>
        <v>33</v>
      </c>
      <c r="D67" s="7">
        <f t="shared" si="6"/>
        <v>33</v>
      </c>
      <c r="E67" s="7">
        <f t="shared" si="7"/>
        <v>13</v>
      </c>
      <c r="F67" s="7" t="str">
        <f t="shared" si="8"/>
        <v>pm</v>
      </c>
      <c r="G67" s="8" t="s">
        <v>187</v>
      </c>
      <c r="H67" s="7" t="s">
        <v>82</v>
      </c>
      <c r="I67" s="7" t="s">
        <v>188</v>
      </c>
      <c r="J67" s="7"/>
      <c r="K67" s="9">
        <f t="shared" si="9"/>
        <v>1559.0513192662706</v>
      </c>
      <c r="L67" s="7"/>
      <c r="M67" s="9">
        <v>1600</v>
      </c>
      <c r="N67" s="7"/>
      <c r="O67" s="7"/>
      <c r="P67" s="7"/>
      <c r="Q67" s="7"/>
      <c r="R67" s="7"/>
      <c r="S67" s="7">
        <v>1520.6891452481373</v>
      </c>
      <c r="T67" s="7"/>
      <c r="U67" s="7"/>
      <c r="V67" s="7">
        <v>1584.7472258025068</v>
      </c>
      <c r="W67" s="7"/>
      <c r="X67" s="7"/>
      <c r="Y67" s="7">
        <v>1559.0513192662706</v>
      </c>
      <c r="Z67" s="7"/>
      <c r="AA67" s="7"/>
      <c r="AB67" s="7"/>
      <c r="AC67" s="7"/>
      <c r="AD67" s="7"/>
      <c r="AE67" s="7"/>
    </row>
    <row r="68" spans="1:31" ht="15" thickBot="1" x14ac:dyDescent="0.35">
      <c r="A68" s="7">
        <v>4</v>
      </c>
      <c r="B68" s="7"/>
      <c r="C68" s="7">
        <f t="shared" si="5"/>
        <v>34</v>
      </c>
      <c r="D68" s="7">
        <f t="shared" si="6"/>
        <v>34</v>
      </c>
      <c r="E68" s="7">
        <f t="shared" si="7"/>
        <v>13</v>
      </c>
      <c r="F68" s="7" t="str">
        <f t="shared" si="8"/>
        <v>pm</v>
      </c>
      <c r="G68" s="8" t="s">
        <v>189</v>
      </c>
      <c r="H68" s="7" t="s">
        <v>103</v>
      </c>
      <c r="I68" s="7" t="s">
        <v>190</v>
      </c>
      <c r="J68" s="7"/>
      <c r="K68" s="9">
        <f t="shared" si="9"/>
        <v>1547.7384441049687</v>
      </c>
      <c r="L68" s="7"/>
      <c r="M68" s="9">
        <v>1600</v>
      </c>
      <c r="N68" s="7"/>
      <c r="O68" s="7"/>
      <c r="P68" s="7"/>
      <c r="Q68" s="7"/>
      <c r="R68" s="7"/>
      <c r="S68" s="7">
        <v>1615.4485145972044</v>
      </c>
      <c r="T68" s="7"/>
      <c r="U68" s="7"/>
      <c r="V68" s="7">
        <v>1590.3117804519768</v>
      </c>
      <c r="W68" s="7"/>
      <c r="X68" s="7"/>
      <c r="Y68" s="7">
        <v>1547.7384441049687</v>
      </c>
      <c r="Z68" s="7"/>
      <c r="AA68" s="7"/>
      <c r="AB68" s="7"/>
      <c r="AC68" s="7"/>
      <c r="AD68" s="7"/>
      <c r="AE68" s="7"/>
    </row>
    <row r="69" spans="1:31" ht="15" thickBot="1" x14ac:dyDescent="0.35">
      <c r="A69" s="7">
        <v>4</v>
      </c>
      <c r="B69" s="7"/>
      <c r="C69" s="7">
        <f t="shared" si="5"/>
        <v>35</v>
      </c>
      <c r="D69" s="7">
        <f t="shared" si="6"/>
        <v>35</v>
      </c>
      <c r="E69" s="7">
        <f t="shared" si="7"/>
        <v>13</v>
      </c>
      <c r="F69" s="7" t="str">
        <f t="shared" si="8"/>
        <v>pm</v>
      </c>
      <c r="G69" s="8" t="s">
        <v>191</v>
      </c>
      <c r="H69" s="7" t="s">
        <v>73</v>
      </c>
      <c r="I69" s="7" t="s">
        <v>192</v>
      </c>
      <c r="J69" s="7"/>
      <c r="K69" s="9">
        <f t="shared" si="9"/>
        <v>1539.905686704994</v>
      </c>
      <c r="L69" s="7"/>
      <c r="M69" s="9">
        <v>1700</v>
      </c>
      <c r="N69" s="7"/>
      <c r="O69" s="7">
        <v>1636.4740194303172</v>
      </c>
      <c r="P69" s="7">
        <v>1530.722909098972</v>
      </c>
      <c r="Q69" s="7"/>
      <c r="R69" s="7"/>
      <c r="S69" s="7"/>
      <c r="T69" s="7"/>
      <c r="U69" s="7"/>
      <c r="V69" s="7"/>
      <c r="W69" s="7"/>
      <c r="X69" s="7"/>
      <c r="Y69" s="7">
        <v>1539.905686704994</v>
      </c>
      <c r="Z69" s="7"/>
      <c r="AA69" s="7"/>
      <c r="AB69" s="7"/>
      <c r="AC69" s="7"/>
      <c r="AD69" s="7"/>
      <c r="AE69" s="7"/>
    </row>
    <row r="70" spans="1:31" ht="15" thickBot="1" x14ac:dyDescent="0.35">
      <c r="A70" s="7">
        <v>6</v>
      </c>
      <c r="B70" s="7"/>
      <c r="C70" s="7">
        <f t="shared" si="5"/>
        <v>36</v>
      </c>
      <c r="D70" s="7">
        <f t="shared" si="6"/>
        <v>36</v>
      </c>
      <c r="E70" s="7">
        <f t="shared" si="7"/>
        <v>13</v>
      </c>
      <c r="F70" s="7" t="str">
        <f t="shared" si="8"/>
        <v>pm</v>
      </c>
      <c r="G70" s="8" t="s">
        <v>193</v>
      </c>
      <c r="H70" s="7" t="s">
        <v>43</v>
      </c>
      <c r="I70" s="7" t="s">
        <v>194</v>
      </c>
      <c r="J70" s="7"/>
      <c r="K70" s="9">
        <f t="shared" si="9"/>
        <v>1530.6025478448266</v>
      </c>
      <c r="L70" s="7"/>
      <c r="M70" s="9">
        <v>1600</v>
      </c>
      <c r="N70" s="7">
        <v>1526.3487006886996</v>
      </c>
      <c r="O70" s="7"/>
      <c r="P70" s="7">
        <v>1504.6937412357188</v>
      </c>
      <c r="Q70" s="7"/>
      <c r="R70" s="7"/>
      <c r="S70" s="7">
        <v>1492.8631088947257</v>
      </c>
      <c r="T70" s="7"/>
      <c r="U70" s="7"/>
      <c r="V70" s="7">
        <v>1499.9279928878029</v>
      </c>
      <c r="W70" s="7"/>
      <c r="X70" s="7"/>
      <c r="Y70" s="7">
        <v>1530.6025478448266</v>
      </c>
      <c r="Z70" s="7"/>
      <c r="AA70" s="7"/>
      <c r="AB70" s="7"/>
      <c r="AC70" s="7"/>
      <c r="AD70" s="7"/>
      <c r="AE70" s="7"/>
    </row>
    <row r="71" spans="1:31" ht="15" thickBot="1" x14ac:dyDescent="0.35">
      <c r="A71" s="7">
        <v>5</v>
      </c>
      <c r="B71" s="7"/>
      <c r="C71" s="7">
        <f t="shared" si="5"/>
        <v>37</v>
      </c>
      <c r="D71" s="7">
        <f t="shared" si="6"/>
        <v>37</v>
      </c>
      <c r="E71" s="7">
        <f t="shared" si="7"/>
        <v>13</v>
      </c>
      <c r="F71" s="7" t="str">
        <f t="shared" si="8"/>
        <v>pm</v>
      </c>
      <c r="G71" s="8" t="s">
        <v>195</v>
      </c>
      <c r="H71" s="7" t="s">
        <v>196</v>
      </c>
      <c r="I71" s="7" t="s">
        <v>197</v>
      </c>
      <c r="J71" s="7"/>
      <c r="K71" s="9">
        <f t="shared" si="9"/>
        <v>1520.5010625815994</v>
      </c>
      <c r="L71" s="7"/>
      <c r="M71" s="9">
        <v>1600</v>
      </c>
      <c r="N71" s="7">
        <v>1601.9108004986972</v>
      </c>
      <c r="O71" s="7"/>
      <c r="P71" s="7">
        <v>1601.5316171187189</v>
      </c>
      <c r="Q71" s="7"/>
      <c r="R71" s="7"/>
      <c r="S71" s="7">
        <v>1520.6585697912626</v>
      </c>
      <c r="T71" s="7"/>
      <c r="U71" s="7"/>
      <c r="V71" s="7"/>
      <c r="W71" s="7"/>
      <c r="X71" s="7"/>
      <c r="Y71" s="7">
        <v>1520.5010625815994</v>
      </c>
      <c r="Z71" s="7"/>
      <c r="AA71" s="7"/>
      <c r="AB71" s="7"/>
      <c r="AC71" s="7"/>
      <c r="AD71" s="7"/>
      <c r="AE71" s="7"/>
    </row>
    <row r="72" spans="1:31" ht="15" thickBot="1" x14ac:dyDescent="0.35">
      <c r="A72" s="7">
        <v>3</v>
      </c>
      <c r="B72" s="7"/>
      <c r="C72" s="7">
        <f t="shared" si="5"/>
        <v>38</v>
      </c>
      <c r="D72" s="7">
        <f t="shared" si="6"/>
        <v>38</v>
      </c>
      <c r="E72" s="7">
        <f t="shared" si="7"/>
        <v>13</v>
      </c>
      <c r="F72" s="7" t="str">
        <f t="shared" si="8"/>
        <v>pm</v>
      </c>
      <c r="G72" s="8" t="s">
        <v>198</v>
      </c>
      <c r="H72" s="7" t="s">
        <v>199</v>
      </c>
      <c r="I72" s="7" t="s">
        <v>200</v>
      </c>
      <c r="J72" s="7"/>
      <c r="K72" s="9">
        <f t="shared" si="9"/>
        <v>1508.7099951009934</v>
      </c>
      <c r="L72" s="7"/>
      <c r="M72" s="9">
        <v>1600</v>
      </c>
      <c r="N72" s="7">
        <v>1492.9295405904197</v>
      </c>
      <c r="O72" s="7"/>
      <c r="P72" s="7">
        <v>1426.9737110089507</v>
      </c>
      <c r="Q72" s="7"/>
      <c r="R72" s="7"/>
      <c r="S72" s="7"/>
      <c r="T72" s="7"/>
      <c r="U72" s="7"/>
      <c r="V72" s="7">
        <v>1508.7099951009934</v>
      </c>
      <c r="W72" s="7"/>
      <c r="X72" s="7"/>
      <c r="Y72" s="7"/>
      <c r="Z72" s="7"/>
      <c r="AA72" s="7"/>
      <c r="AB72" s="7"/>
      <c r="AC72" s="7"/>
      <c r="AD72" s="7"/>
      <c r="AE72" s="7"/>
    </row>
    <row r="73" spans="1:31" ht="15" thickBot="1" x14ac:dyDescent="0.35">
      <c r="A73" s="7">
        <v>6</v>
      </c>
      <c r="B73" s="7"/>
      <c r="C73" s="7">
        <f t="shared" si="5"/>
        <v>39</v>
      </c>
      <c r="D73" s="7">
        <f t="shared" si="6"/>
        <v>39</v>
      </c>
      <c r="E73" s="7">
        <f t="shared" si="7"/>
        <v>13</v>
      </c>
      <c r="F73" s="7" t="str">
        <f t="shared" si="8"/>
        <v>pm</v>
      </c>
      <c r="G73" s="8" t="s">
        <v>201</v>
      </c>
      <c r="H73" s="7" t="s">
        <v>202</v>
      </c>
      <c r="I73" s="7" t="s">
        <v>203</v>
      </c>
      <c r="J73" s="7"/>
      <c r="K73" s="9">
        <f t="shared" si="9"/>
        <v>1505.4262191240177</v>
      </c>
      <c r="L73" s="7"/>
      <c r="M73" s="9">
        <v>1600</v>
      </c>
      <c r="N73" s="7">
        <v>1513.91180846104</v>
      </c>
      <c r="O73" s="7"/>
      <c r="P73" s="7">
        <v>1468.6855461501195</v>
      </c>
      <c r="Q73" s="7"/>
      <c r="R73" s="7"/>
      <c r="S73" s="7">
        <v>1485.8402084426305</v>
      </c>
      <c r="T73" s="7"/>
      <c r="U73" s="7"/>
      <c r="V73" s="7">
        <v>1517.6310227904073</v>
      </c>
      <c r="W73" s="7"/>
      <c r="X73" s="7"/>
      <c r="Y73" s="7">
        <v>1505.4262191240177</v>
      </c>
      <c r="Z73" s="7"/>
      <c r="AA73" s="7"/>
      <c r="AB73" s="7"/>
      <c r="AC73" s="7"/>
      <c r="AD73" s="7"/>
      <c r="AE73" s="7"/>
    </row>
    <row r="74" spans="1:31" ht="15" thickBot="1" x14ac:dyDescent="0.35">
      <c r="A74" s="7">
        <v>4</v>
      </c>
      <c r="B74" s="7"/>
      <c r="C74" s="7">
        <f t="shared" si="5"/>
        <v>40</v>
      </c>
      <c r="D74" s="7">
        <f t="shared" si="6"/>
        <v>40</v>
      </c>
      <c r="E74" s="7">
        <f t="shared" si="7"/>
        <v>13</v>
      </c>
      <c r="F74" s="7" t="str">
        <f t="shared" si="8"/>
        <v>pm</v>
      </c>
      <c r="G74" s="8" t="s">
        <v>204</v>
      </c>
      <c r="H74" s="7" t="s">
        <v>103</v>
      </c>
      <c r="I74" s="7" t="s">
        <v>205</v>
      </c>
      <c r="J74" s="7"/>
      <c r="K74" s="9">
        <f t="shared" si="9"/>
        <v>1500.233901002513</v>
      </c>
      <c r="L74" s="7"/>
      <c r="M74" s="9">
        <v>1600</v>
      </c>
      <c r="N74" s="7"/>
      <c r="O74" s="7"/>
      <c r="P74" s="7"/>
      <c r="Q74" s="7"/>
      <c r="R74" s="7"/>
      <c r="S74" s="7">
        <v>1587.2013026560494</v>
      </c>
      <c r="T74" s="7"/>
      <c r="U74" s="7"/>
      <c r="V74" s="7">
        <v>1567.2231608120355</v>
      </c>
      <c r="W74" s="7"/>
      <c r="X74" s="7"/>
      <c r="Y74" s="7">
        <v>1500.233901002513</v>
      </c>
      <c r="Z74" s="7"/>
      <c r="AA74" s="7"/>
      <c r="AB74" s="7"/>
      <c r="AC74" s="7"/>
      <c r="AD74" s="7"/>
      <c r="AE74" s="7"/>
    </row>
    <row r="75" spans="1:31" ht="15" thickBot="1" x14ac:dyDescent="0.35">
      <c r="A75" s="7">
        <v>5</v>
      </c>
      <c r="B75" s="7"/>
      <c r="C75" s="7">
        <f t="shared" si="5"/>
        <v>41</v>
      </c>
      <c r="D75" s="7">
        <f t="shared" si="6"/>
        <v>41</v>
      </c>
      <c r="E75" s="7">
        <f t="shared" si="7"/>
        <v>13</v>
      </c>
      <c r="F75" s="7" t="str">
        <f t="shared" si="8"/>
        <v>pm</v>
      </c>
      <c r="G75" s="8" t="s">
        <v>206</v>
      </c>
      <c r="H75" s="7" t="s">
        <v>56</v>
      </c>
      <c r="I75" s="7" t="s">
        <v>207</v>
      </c>
      <c r="J75" s="7"/>
      <c r="K75" s="9">
        <f t="shared" si="9"/>
        <v>1489.7311661047775</v>
      </c>
      <c r="L75" s="7"/>
      <c r="M75" s="9">
        <v>1600</v>
      </c>
      <c r="N75" s="7"/>
      <c r="O75" s="7"/>
      <c r="P75" s="7">
        <v>1581.8543989669215</v>
      </c>
      <c r="Q75" s="7"/>
      <c r="R75" s="7"/>
      <c r="S75" s="7">
        <v>1552.7983637794391</v>
      </c>
      <c r="T75" s="7"/>
      <c r="U75" s="7"/>
      <c r="V75" s="7">
        <v>1471.797595470716</v>
      </c>
      <c r="W75" s="7"/>
      <c r="X75" s="7"/>
      <c r="Y75" s="7">
        <v>1489.7311661047775</v>
      </c>
      <c r="Z75" s="7"/>
      <c r="AA75" s="7"/>
      <c r="AB75" s="7"/>
      <c r="AC75" s="7"/>
      <c r="AD75" s="7"/>
      <c r="AE75" s="7"/>
    </row>
    <row r="76" spans="1:31" ht="15" thickBot="1" x14ac:dyDescent="0.35">
      <c r="A76" s="7">
        <v>5</v>
      </c>
      <c r="B76" s="7"/>
      <c r="C76" s="7">
        <f t="shared" si="5"/>
        <v>42</v>
      </c>
      <c r="D76" s="7">
        <f t="shared" si="6"/>
        <v>42</v>
      </c>
      <c r="E76" s="7">
        <f t="shared" si="7"/>
        <v>13</v>
      </c>
      <c r="F76" s="7" t="str">
        <f t="shared" si="8"/>
        <v>pm</v>
      </c>
      <c r="G76" s="8" t="s">
        <v>208</v>
      </c>
      <c r="H76" s="7" t="s">
        <v>209</v>
      </c>
      <c r="I76" s="7" t="s">
        <v>210</v>
      </c>
      <c r="J76" s="7"/>
      <c r="K76" s="9">
        <f t="shared" si="9"/>
        <v>1451.1373369876274</v>
      </c>
      <c r="L76" s="7"/>
      <c r="M76" s="9">
        <v>1600</v>
      </c>
      <c r="N76" s="7">
        <v>1628.2668378284636</v>
      </c>
      <c r="O76" s="7"/>
      <c r="P76" s="7">
        <v>1615.4882383163404</v>
      </c>
      <c r="Q76" s="7"/>
      <c r="R76" s="7"/>
      <c r="S76" s="7">
        <v>1546.3241142901798</v>
      </c>
      <c r="T76" s="7"/>
      <c r="U76" s="7"/>
      <c r="V76" s="7">
        <v>1451.1373369876274</v>
      </c>
      <c r="W76" s="7"/>
      <c r="X76" s="7"/>
      <c r="Y76" s="7"/>
      <c r="Z76" s="7"/>
      <c r="AA76" s="7"/>
      <c r="AB76" s="7"/>
      <c r="AC76" s="7"/>
      <c r="AD76" s="7"/>
      <c r="AE76" s="7"/>
    </row>
    <row r="77" spans="1:31" ht="15" thickBot="1" x14ac:dyDescent="0.35">
      <c r="A77" s="7">
        <v>5</v>
      </c>
      <c r="B77" s="7"/>
      <c r="C77" s="7">
        <f t="shared" si="5"/>
        <v>43</v>
      </c>
      <c r="D77" s="7">
        <f t="shared" si="6"/>
        <v>43</v>
      </c>
      <c r="E77" s="7">
        <f t="shared" si="7"/>
        <v>13</v>
      </c>
      <c r="F77" s="7" t="str">
        <f t="shared" si="8"/>
        <v>pm</v>
      </c>
      <c r="G77" s="8" t="s">
        <v>211</v>
      </c>
      <c r="H77" s="7" t="s">
        <v>79</v>
      </c>
      <c r="I77" s="7" t="s">
        <v>212</v>
      </c>
      <c r="J77" s="7"/>
      <c r="K77" s="9">
        <f t="shared" si="9"/>
        <v>1440.0551976203121</v>
      </c>
      <c r="L77" s="7"/>
      <c r="M77" s="9">
        <v>1600</v>
      </c>
      <c r="N77" s="7"/>
      <c r="O77" s="7"/>
      <c r="P77" s="7">
        <v>1544.32930933599</v>
      </c>
      <c r="Q77" s="7"/>
      <c r="R77" s="7"/>
      <c r="S77" s="7">
        <v>1462.7081513752883</v>
      </c>
      <c r="T77" s="7"/>
      <c r="U77" s="7"/>
      <c r="V77" s="7">
        <v>1428.4845347135604</v>
      </c>
      <c r="W77" s="7"/>
      <c r="X77" s="7"/>
      <c r="Y77" s="7">
        <v>1440.0551976203121</v>
      </c>
      <c r="Z77" s="7"/>
      <c r="AA77" s="7"/>
      <c r="AB77" s="7"/>
      <c r="AC77" s="7"/>
      <c r="AD77" s="7"/>
      <c r="AE77" s="7"/>
    </row>
    <row r="78" spans="1:31" ht="15" thickBot="1" x14ac:dyDescent="0.35">
      <c r="A78" s="7">
        <v>4</v>
      </c>
      <c r="B78" s="7"/>
      <c r="C78" s="7">
        <f t="shared" si="5"/>
        <v>44</v>
      </c>
      <c r="D78" s="7">
        <f t="shared" si="6"/>
        <v>44</v>
      </c>
      <c r="E78" s="7">
        <f t="shared" si="7"/>
        <v>13</v>
      </c>
      <c r="F78" s="7" t="str">
        <f t="shared" si="8"/>
        <v>pm</v>
      </c>
      <c r="G78" s="8" t="s">
        <v>213</v>
      </c>
      <c r="H78" s="7" t="s">
        <v>82</v>
      </c>
      <c r="I78" s="7" t="s">
        <v>214</v>
      </c>
      <c r="J78" s="7"/>
      <c r="K78" s="9">
        <f t="shared" si="9"/>
        <v>1402.7021627144604</v>
      </c>
      <c r="L78" s="7"/>
      <c r="M78" s="9">
        <v>1600</v>
      </c>
      <c r="N78" s="7"/>
      <c r="O78" s="7"/>
      <c r="P78" s="7"/>
      <c r="Q78" s="7"/>
      <c r="R78" s="7"/>
      <c r="S78" s="7">
        <v>1558.4148301057803</v>
      </c>
      <c r="T78" s="7"/>
      <c r="U78" s="7"/>
      <c r="V78" s="7">
        <v>1484.552706489166</v>
      </c>
      <c r="W78" s="7"/>
      <c r="X78" s="7"/>
      <c r="Y78" s="7">
        <v>1402.7021627144604</v>
      </c>
      <c r="Z78" s="7"/>
      <c r="AA78" s="7"/>
      <c r="AB78" s="7"/>
      <c r="AC78" s="7"/>
      <c r="AD78" s="7"/>
      <c r="AE78" s="7"/>
    </row>
    <row r="79" spans="1:31" ht="15" thickBot="1" x14ac:dyDescent="0.35">
      <c r="A79" s="7">
        <v>4</v>
      </c>
      <c r="B79" s="7"/>
      <c r="C79" s="7">
        <f t="shared" si="5"/>
        <v>45</v>
      </c>
      <c r="D79" s="7">
        <f t="shared" si="6"/>
        <v>45</v>
      </c>
      <c r="E79" s="7">
        <f t="shared" si="7"/>
        <v>13</v>
      </c>
      <c r="F79" s="7" t="str">
        <f t="shared" si="8"/>
        <v>pm</v>
      </c>
      <c r="G79" s="8" t="s">
        <v>215</v>
      </c>
      <c r="H79" s="7" t="s">
        <v>76</v>
      </c>
      <c r="I79" s="7" t="s">
        <v>216</v>
      </c>
      <c r="J79" s="7"/>
      <c r="K79" s="9">
        <f t="shared" si="9"/>
        <v>1338.7381752648364</v>
      </c>
      <c r="L79" s="7"/>
      <c r="M79" s="9">
        <v>1600</v>
      </c>
      <c r="N79" s="7"/>
      <c r="O79" s="7"/>
      <c r="P79" s="7"/>
      <c r="Q79" s="7"/>
      <c r="R79" s="7"/>
      <c r="S79" s="7">
        <v>1499.7181710857533</v>
      </c>
      <c r="T79" s="7"/>
      <c r="U79" s="7"/>
      <c r="V79" s="7">
        <v>1395.6648894395419</v>
      </c>
      <c r="W79" s="7"/>
      <c r="X79" s="7"/>
      <c r="Y79" s="7">
        <v>1338.7381752648364</v>
      </c>
      <c r="Z79" s="7"/>
      <c r="AA79" s="7"/>
      <c r="AB79" s="7"/>
      <c r="AC79" s="7"/>
      <c r="AD79" s="7"/>
      <c r="AE79" s="7"/>
    </row>
    <row r="80" spans="1:31" ht="15" thickBot="1" x14ac:dyDescent="0.35">
      <c r="A80" s="7">
        <v>2</v>
      </c>
      <c r="B80" s="7"/>
      <c r="C80" s="7">
        <f t="shared" si="5"/>
        <v>1</v>
      </c>
      <c r="D80" s="7">
        <f t="shared" si="6"/>
        <v>1</v>
      </c>
      <c r="E80" s="7">
        <f t="shared" si="7"/>
        <v>14</v>
      </c>
      <c r="F80" s="7" t="str">
        <f t="shared" si="8"/>
        <v>pm</v>
      </c>
      <c r="G80" s="8" t="s">
        <v>217</v>
      </c>
      <c r="H80" s="7" t="s">
        <v>202</v>
      </c>
      <c r="I80" s="7" t="s">
        <v>218</v>
      </c>
      <c r="J80" s="7"/>
      <c r="K80" s="9">
        <f t="shared" si="9"/>
        <v>2428.269682486889</v>
      </c>
      <c r="L80" s="7"/>
      <c r="M80" s="9">
        <v>2200</v>
      </c>
      <c r="N80" s="7">
        <v>2349.2153301128642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>
        <v>2428.269682486889</v>
      </c>
      <c r="AB80" s="7"/>
      <c r="AC80" s="7"/>
      <c r="AD80" s="7"/>
      <c r="AE80" s="7"/>
    </row>
    <row r="81" spans="1:31" ht="15" thickBot="1" x14ac:dyDescent="0.35">
      <c r="A81" s="7">
        <v>3</v>
      </c>
      <c r="B81" s="7"/>
      <c r="C81" s="7">
        <f t="shared" si="5"/>
        <v>2</v>
      </c>
      <c r="D81" s="7">
        <f t="shared" si="6"/>
        <v>2</v>
      </c>
      <c r="E81" s="7">
        <f t="shared" si="7"/>
        <v>14</v>
      </c>
      <c r="F81" s="7" t="str">
        <f t="shared" si="8"/>
        <v>pm</v>
      </c>
      <c r="G81" s="8" t="s">
        <v>219</v>
      </c>
      <c r="H81" s="7" t="s">
        <v>35</v>
      </c>
      <c r="I81" s="7" t="s">
        <v>220</v>
      </c>
      <c r="J81" s="7"/>
      <c r="K81" s="9">
        <f t="shared" si="9"/>
        <v>2379.0741919181346</v>
      </c>
      <c r="L81" s="7"/>
      <c r="M81" s="9">
        <v>2200</v>
      </c>
      <c r="N81" s="7">
        <v>2231.4650738645992</v>
      </c>
      <c r="O81" s="7"/>
      <c r="P81" s="7"/>
      <c r="Q81" s="7"/>
      <c r="R81" s="7"/>
      <c r="S81" s="7"/>
      <c r="T81" s="7"/>
      <c r="U81" s="7">
        <v>2307.1501736508894</v>
      </c>
      <c r="V81" s="7"/>
      <c r="W81" s="7"/>
      <c r="X81" s="7"/>
      <c r="Y81" s="7"/>
      <c r="Z81" s="7"/>
      <c r="AA81" s="7">
        <v>2379.0741919181346</v>
      </c>
      <c r="AB81" s="7"/>
      <c r="AC81" s="7"/>
      <c r="AD81" s="7"/>
      <c r="AE81" s="7"/>
    </row>
    <row r="82" spans="1:31" ht="15" thickBot="1" x14ac:dyDescent="0.35">
      <c r="A82" s="7">
        <v>3</v>
      </c>
      <c r="B82" s="7"/>
      <c r="C82" s="7">
        <f t="shared" si="5"/>
        <v>3</v>
      </c>
      <c r="D82" s="7">
        <f t="shared" si="6"/>
        <v>3</v>
      </c>
      <c r="E82" s="7">
        <f t="shared" si="7"/>
        <v>14</v>
      </c>
      <c r="F82" s="7" t="str">
        <f t="shared" si="8"/>
        <v>pm</v>
      </c>
      <c r="G82" s="8" t="s">
        <v>221</v>
      </c>
      <c r="H82" s="7" t="s">
        <v>35</v>
      </c>
      <c r="I82" s="7" t="s">
        <v>222</v>
      </c>
      <c r="J82" s="7"/>
      <c r="K82" s="9">
        <f t="shared" si="9"/>
        <v>2356.9223978373361</v>
      </c>
      <c r="L82" s="7"/>
      <c r="M82" s="9">
        <v>2200</v>
      </c>
      <c r="N82" s="7">
        <v>2303.2159877083641</v>
      </c>
      <c r="O82" s="7"/>
      <c r="P82" s="7"/>
      <c r="Q82" s="7"/>
      <c r="R82" s="7"/>
      <c r="S82" s="7"/>
      <c r="T82" s="7"/>
      <c r="U82" s="7">
        <v>2356.9223978373361</v>
      </c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ht="15" thickBot="1" x14ac:dyDescent="0.35">
      <c r="A83" s="7">
        <v>2</v>
      </c>
      <c r="B83" s="7"/>
      <c r="C83" s="7">
        <f t="shared" si="5"/>
        <v>4</v>
      </c>
      <c r="D83" s="7">
        <f t="shared" si="6"/>
        <v>4</v>
      </c>
      <c r="E83" s="7">
        <f t="shared" si="7"/>
        <v>14</v>
      </c>
      <c r="F83" s="7" t="str">
        <f t="shared" si="8"/>
        <v>pm</v>
      </c>
      <c r="G83" s="8" t="s">
        <v>223</v>
      </c>
      <c r="H83" s="7" t="s">
        <v>64</v>
      </c>
      <c r="I83" s="7" t="s">
        <v>224</v>
      </c>
      <c r="J83" s="7"/>
      <c r="K83" s="9">
        <f t="shared" si="9"/>
        <v>2356.9086489459246</v>
      </c>
      <c r="L83" s="7"/>
      <c r="M83" s="9">
        <v>2200</v>
      </c>
      <c r="N83" s="7">
        <v>2279.7439140216875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>
        <v>2356.9086489459246</v>
      </c>
      <c r="AB83" s="7"/>
      <c r="AC83" s="7"/>
      <c r="AD83" s="7"/>
      <c r="AE83" s="7"/>
    </row>
    <row r="84" spans="1:31" ht="15" thickBot="1" x14ac:dyDescent="0.35">
      <c r="A84" s="7">
        <v>2</v>
      </c>
      <c r="B84" s="7"/>
      <c r="C84" s="7">
        <f t="shared" si="5"/>
        <v>5</v>
      </c>
      <c r="D84" s="7">
        <f t="shared" si="6"/>
        <v>5</v>
      </c>
      <c r="E84" s="7">
        <f t="shared" si="7"/>
        <v>14</v>
      </c>
      <c r="F84" s="7" t="str">
        <f t="shared" si="8"/>
        <v>pm</v>
      </c>
      <c r="G84" s="8" t="s">
        <v>225</v>
      </c>
      <c r="H84" s="7" t="s">
        <v>67</v>
      </c>
      <c r="I84" s="7" t="s">
        <v>226</v>
      </c>
      <c r="J84" s="7"/>
      <c r="K84" s="9">
        <f t="shared" si="9"/>
        <v>2322.2364791429131</v>
      </c>
      <c r="L84" s="7"/>
      <c r="M84" s="9">
        <v>2200</v>
      </c>
      <c r="N84" s="7"/>
      <c r="O84" s="7"/>
      <c r="P84" s="7"/>
      <c r="Q84" s="7"/>
      <c r="R84" s="7">
        <v>2297.0594196500779</v>
      </c>
      <c r="S84" s="7"/>
      <c r="T84" s="7"/>
      <c r="U84" s="7">
        <v>2322.2364791429131</v>
      </c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ht="15" thickBot="1" x14ac:dyDescent="0.35">
      <c r="A85" s="7">
        <v>7</v>
      </c>
      <c r="B85" s="7"/>
      <c r="C85" s="7">
        <f t="shared" si="5"/>
        <v>6</v>
      </c>
      <c r="D85" s="7">
        <f t="shared" si="6"/>
        <v>6</v>
      </c>
      <c r="E85" s="7">
        <f t="shared" si="7"/>
        <v>14</v>
      </c>
      <c r="F85" s="7" t="str">
        <f t="shared" si="8"/>
        <v>pm</v>
      </c>
      <c r="G85" s="8" t="s">
        <v>227</v>
      </c>
      <c r="H85" s="7" t="s">
        <v>202</v>
      </c>
      <c r="I85" s="7" t="s">
        <v>228</v>
      </c>
      <c r="J85" s="7"/>
      <c r="K85" s="9">
        <f t="shared" si="9"/>
        <v>2319.06545721151</v>
      </c>
      <c r="L85" s="7"/>
      <c r="M85" s="9">
        <v>2200</v>
      </c>
      <c r="N85" s="7">
        <v>2165.5525532473234</v>
      </c>
      <c r="O85" s="7">
        <v>2250.9798350516598</v>
      </c>
      <c r="P85" s="7"/>
      <c r="Q85" s="7"/>
      <c r="R85" s="7">
        <v>2288.3896100919574</v>
      </c>
      <c r="S85" s="7"/>
      <c r="T85" s="7"/>
      <c r="U85" s="7">
        <v>2249.6062265035998</v>
      </c>
      <c r="V85" s="7"/>
      <c r="W85" s="7"/>
      <c r="X85" s="7">
        <v>2307.9113050027722</v>
      </c>
      <c r="Y85" s="7"/>
      <c r="Z85" s="7"/>
      <c r="AA85" s="7">
        <v>2319.06545721151</v>
      </c>
      <c r="AB85" s="7"/>
      <c r="AC85" s="7"/>
      <c r="AD85" s="7"/>
      <c r="AE85" s="7"/>
    </row>
    <row r="86" spans="1:31" ht="15" thickBot="1" x14ac:dyDescent="0.35">
      <c r="A86" s="7">
        <v>5</v>
      </c>
      <c r="B86" s="7"/>
      <c r="C86" s="7">
        <f t="shared" si="5"/>
        <v>7</v>
      </c>
      <c r="D86" s="7">
        <f t="shared" si="6"/>
        <v>7</v>
      </c>
      <c r="E86" s="7">
        <f t="shared" si="7"/>
        <v>14</v>
      </c>
      <c r="F86" s="7" t="str">
        <f t="shared" si="8"/>
        <v>pm</v>
      </c>
      <c r="G86" s="8" t="s">
        <v>229</v>
      </c>
      <c r="H86" s="7" t="s">
        <v>167</v>
      </c>
      <c r="I86" s="7" t="s">
        <v>230</v>
      </c>
      <c r="J86" s="7"/>
      <c r="K86" s="9">
        <f t="shared" si="9"/>
        <v>2318.8111200108401</v>
      </c>
      <c r="L86" s="7"/>
      <c r="M86" s="9">
        <v>2200</v>
      </c>
      <c r="N86" s="7">
        <v>2228.2484467436434</v>
      </c>
      <c r="O86" s="7"/>
      <c r="P86" s="7"/>
      <c r="Q86" s="7"/>
      <c r="R86" s="7">
        <v>2168.981670786357</v>
      </c>
      <c r="S86" s="7"/>
      <c r="T86" s="7"/>
      <c r="U86" s="7"/>
      <c r="V86" s="7"/>
      <c r="W86" s="7"/>
      <c r="X86" s="7">
        <v>2259.1005094280299</v>
      </c>
      <c r="Y86" s="7"/>
      <c r="Z86" s="7"/>
      <c r="AA86" s="7">
        <v>2318.8111200108401</v>
      </c>
      <c r="AB86" s="7"/>
      <c r="AC86" s="7"/>
      <c r="AD86" s="7"/>
      <c r="AE86" s="7"/>
    </row>
    <row r="87" spans="1:31" ht="15" thickBot="1" x14ac:dyDescent="0.35">
      <c r="A87" s="7">
        <v>3</v>
      </c>
      <c r="B87" s="7"/>
      <c r="C87" s="7">
        <f t="shared" si="5"/>
        <v>8</v>
      </c>
      <c r="D87" s="7">
        <f t="shared" si="6"/>
        <v>8</v>
      </c>
      <c r="E87" s="7">
        <f t="shared" si="7"/>
        <v>14</v>
      </c>
      <c r="F87" s="7" t="str">
        <f t="shared" si="8"/>
        <v>pm</v>
      </c>
      <c r="G87" s="8" t="s">
        <v>231</v>
      </c>
      <c r="H87" s="7" t="s">
        <v>35</v>
      </c>
      <c r="I87" s="7" t="s">
        <v>232</v>
      </c>
      <c r="J87" s="7"/>
      <c r="K87" s="9">
        <f t="shared" si="9"/>
        <v>2316.8358033678128</v>
      </c>
      <c r="L87" s="7"/>
      <c r="M87" s="9">
        <v>2200</v>
      </c>
      <c r="N87" s="7">
        <v>2207.4866603741852</v>
      </c>
      <c r="O87" s="7"/>
      <c r="P87" s="7"/>
      <c r="Q87" s="7"/>
      <c r="R87" s="7"/>
      <c r="S87" s="7"/>
      <c r="T87" s="7"/>
      <c r="U87" s="7">
        <v>2294.3033190508172</v>
      </c>
      <c r="V87" s="7"/>
      <c r="W87" s="7"/>
      <c r="X87" s="7"/>
      <c r="Y87" s="7"/>
      <c r="Z87" s="7"/>
      <c r="AA87" s="7">
        <v>2316.8358033678128</v>
      </c>
      <c r="AB87" s="7"/>
      <c r="AC87" s="7"/>
      <c r="AD87" s="7"/>
      <c r="AE87" s="7"/>
    </row>
    <row r="88" spans="1:31" ht="15" thickBot="1" x14ac:dyDescent="0.35">
      <c r="A88" s="7">
        <v>4</v>
      </c>
      <c r="B88" s="7"/>
      <c r="C88" s="7">
        <f t="shared" si="5"/>
        <v>9</v>
      </c>
      <c r="D88" s="7">
        <f t="shared" si="6"/>
        <v>9</v>
      </c>
      <c r="E88" s="7">
        <f t="shared" si="7"/>
        <v>14</v>
      </c>
      <c r="F88" s="7" t="str">
        <f t="shared" si="8"/>
        <v>pm</v>
      </c>
      <c r="G88" s="8" t="s">
        <v>233</v>
      </c>
      <c r="H88" s="7" t="s">
        <v>64</v>
      </c>
      <c r="I88" s="7" t="s">
        <v>234</v>
      </c>
      <c r="J88" s="7"/>
      <c r="K88" s="9">
        <f t="shared" si="9"/>
        <v>2252.9512110793371</v>
      </c>
      <c r="L88" s="7"/>
      <c r="M88" s="9">
        <v>2200</v>
      </c>
      <c r="N88" s="7">
        <v>2199.2781880440098</v>
      </c>
      <c r="O88" s="7"/>
      <c r="P88" s="7"/>
      <c r="Q88" s="7"/>
      <c r="R88" s="7"/>
      <c r="S88" s="7"/>
      <c r="T88" s="7"/>
      <c r="U88" s="7">
        <v>2226.6098034524093</v>
      </c>
      <c r="V88" s="7"/>
      <c r="W88" s="7"/>
      <c r="X88" s="7">
        <v>2254.6780232457882</v>
      </c>
      <c r="Y88" s="7"/>
      <c r="Z88" s="7"/>
      <c r="AA88" s="7">
        <v>2252.9512110793371</v>
      </c>
      <c r="AB88" s="7"/>
      <c r="AC88" s="7"/>
      <c r="AD88" s="7"/>
      <c r="AE88" s="7"/>
    </row>
    <row r="89" spans="1:31" ht="15" thickBot="1" x14ac:dyDescent="0.35">
      <c r="A89" s="7">
        <v>6</v>
      </c>
      <c r="B89" s="7"/>
      <c r="C89" s="7">
        <f t="shared" si="5"/>
        <v>10</v>
      </c>
      <c r="D89" s="7">
        <f t="shared" si="6"/>
        <v>10</v>
      </c>
      <c r="E89" s="7">
        <f t="shared" si="7"/>
        <v>14</v>
      </c>
      <c r="F89" s="7" t="str">
        <f t="shared" si="8"/>
        <v>pm</v>
      </c>
      <c r="G89" s="8" t="s">
        <v>235</v>
      </c>
      <c r="H89" s="7" t="s">
        <v>93</v>
      </c>
      <c r="I89" s="7" t="s">
        <v>236</v>
      </c>
      <c r="J89" s="7"/>
      <c r="K89" s="9">
        <f t="shared" si="9"/>
        <v>2238.5386973173281</v>
      </c>
      <c r="L89" s="7"/>
      <c r="M89" s="9">
        <v>2200</v>
      </c>
      <c r="N89" s="7"/>
      <c r="O89" s="7">
        <v>2196.5592388670925</v>
      </c>
      <c r="P89" s="7"/>
      <c r="Q89" s="7"/>
      <c r="R89" s="7">
        <v>2267.9373257253592</v>
      </c>
      <c r="S89" s="7"/>
      <c r="T89" s="7"/>
      <c r="U89" s="7">
        <v>2309.9027189959293</v>
      </c>
      <c r="V89" s="7"/>
      <c r="W89" s="7"/>
      <c r="X89" s="7">
        <v>2233.5495071276855</v>
      </c>
      <c r="Y89" s="7"/>
      <c r="Z89" s="7"/>
      <c r="AA89" s="7">
        <v>2238.5386973173281</v>
      </c>
      <c r="AB89" s="7"/>
      <c r="AC89" s="7"/>
      <c r="AD89" s="7"/>
      <c r="AE89" s="7"/>
    </row>
    <row r="90" spans="1:31" ht="15" thickBot="1" x14ac:dyDescent="0.35">
      <c r="A90" s="7">
        <v>4</v>
      </c>
      <c r="B90" s="7"/>
      <c r="C90" s="7">
        <f t="shared" si="5"/>
        <v>11</v>
      </c>
      <c r="D90" s="7">
        <f t="shared" si="6"/>
        <v>11</v>
      </c>
      <c r="E90" s="7">
        <f t="shared" si="7"/>
        <v>14</v>
      </c>
      <c r="F90" s="7" t="str">
        <f t="shared" si="8"/>
        <v>pm</v>
      </c>
      <c r="G90" s="8" t="s">
        <v>237</v>
      </c>
      <c r="H90" s="7" t="s">
        <v>64</v>
      </c>
      <c r="I90" s="7" t="s">
        <v>238</v>
      </c>
      <c r="J90" s="7"/>
      <c r="K90" s="9">
        <f t="shared" si="9"/>
        <v>2204.2181784324785</v>
      </c>
      <c r="L90" s="7"/>
      <c r="M90" s="9">
        <v>2200</v>
      </c>
      <c r="N90" s="7">
        <v>2218.6418830557727</v>
      </c>
      <c r="O90" s="7"/>
      <c r="P90" s="7"/>
      <c r="Q90" s="7"/>
      <c r="R90" s="7"/>
      <c r="S90" s="7"/>
      <c r="T90" s="7"/>
      <c r="U90" s="7">
        <v>2239.5704611432866</v>
      </c>
      <c r="V90" s="7"/>
      <c r="W90" s="7"/>
      <c r="X90" s="7">
        <v>2233.3443201862719</v>
      </c>
      <c r="Y90" s="7"/>
      <c r="Z90" s="7"/>
      <c r="AA90" s="7">
        <v>2204.2181784324785</v>
      </c>
      <c r="AB90" s="7"/>
      <c r="AC90" s="7"/>
      <c r="AD90" s="7"/>
      <c r="AE90" s="7"/>
    </row>
    <row r="91" spans="1:31" ht="15" thickBot="1" x14ac:dyDescent="0.35">
      <c r="A91" s="7">
        <v>3</v>
      </c>
      <c r="B91" s="7"/>
      <c r="C91" s="7">
        <f t="shared" si="5"/>
        <v>12</v>
      </c>
      <c r="D91" s="7">
        <f t="shared" si="6"/>
        <v>12</v>
      </c>
      <c r="E91" s="7">
        <f t="shared" si="7"/>
        <v>14</v>
      </c>
      <c r="F91" s="7" t="str">
        <f t="shared" si="8"/>
        <v>pm</v>
      </c>
      <c r="G91" s="8" t="s">
        <v>239</v>
      </c>
      <c r="H91" s="7" t="s">
        <v>53</v>
      </c>
      <c r="I91" s="7" t="s">
        <v>240</v>
      </c>
      <c r="J91" s="7"/>
      <c r="K91" s="9">
        <f t="shared" si="9"/>
        <v>2202.8810791840042</v>
      </c>
      <c r="L91" s="7"/>
      <c r="M91" s="9">
        <v>2200</v>
      </c>
      <c r="N91" s="7">
        <v>2229.7348905068429</v>
      </c>
      <c r="O91" s="7"/>
      <c r="P91" s="7"/>
      <c r="Q91" s="7"/>
      <c r="R91" s="7"/>
      <c r="S91" s="7"/>
      <c r="T91" s="7"/>
      <c r="U91" s="7"/>
      <c r="V91" s="7"/>
      <c r="W91" s="7"/>
      <c r="X91" s="7">
        <v>2205.5612824553859</v>
      </c>
      <c r="Y91" s="7"/>
      <c r="Z91" s="7"/>
      <c r="AA91" s="7">
        <v>2202.8810791840042</v>
      </c>
      <c r="AB91" s="7"/>
      <c r="AC91" s="7"/>
      <c r="AD91" s="7"/>
      <c r="AE91" s="7"/>
    </row>
    <row r="92" spans="1:31" ht="15" thickBot="1" x14ac:dyDescent="0.35">
      <c r="A92" s="7">
        <v>6</v>
      </c>
      <c r="B92" s="7"/>
      <c r="C92" s="7">
        <f t="shared" si="5"/>
        <v>13</v>
      </c>
      <c r="D92" s="7">
        <f t="shared" si="6"/>
        <v>13</v>
      </c>
      <c r="E92" s="7">
        <f t="shared" si="7"/>
        <v>14</v>
      </c>
      <c r="F92" s="7" t="str">
        <f t="shared" si="8"/>
        <v>pm</v>
      </c>
      <c r="G92" s="8" t="s">
        <v>241</v>
      </c>
      <c r="H92" s="7" t="s">
        <v>43</v>
      </c>
      <c r="I92" s="7" t="s">
        <v>242</v>
      </c>
      <c r="J92" s="7"/>
      <c r="K92" s="9">
        <f t="shared" si="9"/>
        <v>2187.7529316149758</v>
      </c>
      <c r="L92" s="7"/>
      <c r="M92" s="9">
        <v>1800</v>
      </c>
      <c r="N92" s="7">
        <v>1907.6301930156537</v>
      </c>
      <c r="O92" s="7"/>
      <c r="P92" s="7">
        <v>2018.9682616229368</v>
      </c>
      <c r="Q92" s="7"/>
      <c r="R92" s="7"/>
      <c r="S92" s="7">
        <v>2094.5665821922989</v>
      </c>
      <c r="T92" s="7"/>
      <c r="U92" s="7"/>
      <c r="V92" s="7">
        <v>2158.2811594931759</v>
      </c>
      <c r="W92" s="7"/>
      <c r="X92" s="7"/>
      <c r="Y92" s="7">
        <v>2187.7529316149758</v>
      </c>
      <c r="Z92" s="7"/>
      <c r="AA92" s="7"/>
      <c r="AB92" s="7"/>
      <c r="AC92" s="7"/>
      <c r="AD92" s="7"/>
      <c r="AE92" s="7"/>
    </row>
    <row r="93" spans="1:31" ht="15" thickBot="1" x14ac:dyDescent="0.35">
      <c r="A93" s="7">
        <v>2</v>
      </c>
      <c r="B93" s="7"/>
      <c r="C93" s="7">
        <f t="shared" si="5"/>
        <v>14</v>
      </c>
      <c r="D93" s="7">
        <f t="shared" si="6"/>
        <v>14</v>
      </c>
      <c r="E93" s="7">
        <f t="shared" si="7"/>
        <v>14</v>
      </c>
      <c r="F93" s="7" t="str">
        <f t="shared" si="8"/>
        <v>pm</v>
      </c>
      <c r="G93" s="8" t="s">
        <v>243</v>
      </c>
      <c r="H93" s="7" t="s">
        <v>170</v>
      </c>
      <c r="I93" s="7" t="s">
        <v>244</v>
      </c>
      <c r="J93" s="7"/>
      <c r="K93" s="9">
        <f t="shared" si="9"/>
        <v>2180.6755528412209</v>
      </c>
      <c r="L93" s="7"/>
      <c r="M93" s="9">
        <v>2200</v>
      </c>
      <c r="N93" s="7"/>
      <c r="O93" s="7"/>
      <c r="P93" s="7"/>
      <c r="Q93" s="7"/>
      <c r="R93" s="7"/>
      <c r="S93" s="7"/>
      <c r="T93" s="7"/>
      <c r="U93" s="7">
        <v>2225.8624413778739</v>
      </c>
      <c r="V93" s="7"/>
      <c r="W93" s="7"/>
      <c r="X93" s="7"/>
      <c r="Y93" s="7"/>
      <c r="Z93" s="7"/>
      <c r="AA93" s="7">
        <v>2180.6755528412209</v>
      </c>
      <c r="AB93" s="7"/>
      <c r="AC93" s="7"/>
      <c r="AD93" s="7"/>
      <c r="AE93" s="7"/>
    </row>
    <row r="94" spans="1:31" ht="15" thickBot="1" x14ac:dyDescent="0.35">
      <c r="A94" s="7">
        <v>2</v>
      </c>
      <c r="B94" s="7"/>
      <c r="C94" s="7">
        <f t="shared" si="5"/>
        <v>15</v>
      </c>
      <c r="D94" s="7">
        <f t="shared" si="6"/>
        <v>15</v>
      </c>
      <c r="E94" s="7">
        <f t="shared" si="7"/>
        <v>14</v>
      </c>
      <c r="F94" s="7" t="str">
        <f t="shared" si="8"/>
        <v>pm</v>
      </c>
      <c r="G94" s="8" t="s">
        <v>245</v>
      </c>
      <c r="H94" s="7" t="s">
        <v>103</v>
      </c>
      <c r="I94" s="7" t="s">
        <v>246</v>
      </c>
      <c r="J94" s="7"/>
      <c r="K94" s="9">
        <f t="shared" si="9"/>
        <v>2180.429240799755</v>
      </c>
      <c r="L94" s="7"/>
      <c r="M94" s="9">
        <v>2200</v>
      </c>
      <c r="N94" s="7"/>
      <c r="O94" s="7">
        <v>2180.429240799755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ht="15" thickBot="1" x14ac:dyDescent="0.35">
      <c r="A95" s="7">
        <v>6</v>
      </c>
      <c r="B95" s="7"/>
      <c r="C95" s="7">
        <f t="shared" si="5"/>
        <v>16</v>
      </c>
      <c r="D95" s="7">
        <f t="shared" si="6"/>
        <v>16</v>
      </c>
      <c r="E95" s="7">
        <f t="shared" si="7"/>
        <v>14</v>
      </c>
      <c r="F95" s="7" t="str">
        <f t="shared" si="8"/>
        <v>pm</v>
      </c>
      <c r="G95" s="8" t="s">
        <v>247</v>
      </c>
      <c r="H95" s="7" t="s">
        <v>56</v>
      </c>
      <c r="I95" s="7" t="s">
        <v>248</v>
      </c>
      <c r="J95" s="7"/>
      <c r="K95" s="9">
        <f t="shared" si="9"/>
        <v>2178.729165409939</v>
      </c>
      <c r="L95" s="7"/>
      <c r="M95" s="9">
        <v>2200</v>
      </c>
      <c r="N95" s="7">
        <v>2099.55039982682</v>
      </c>
      <c r="O95" s="7">
        <v>2141.3020738349815</v>
      </c>
      <c r="P95" s="7"/>
      <c r="Q95" s="7"/>
      <c r="R95" s="7">
        <v>2151.3742539549553</v>
      </c>
      <c r="S95" s="7"/>
      <c r="T95" s="7"/>
      <c r="U95" s="7"/>
      <c r="V95" s="7"/>
      <c r="W95" s="7"/>
      <c r="X95" s="7">
        <v>2150.0334951539353</v>
      </c>
      <c r="Y95" s="7"/>
      <c r="Z95" s="7"/>
      <c r="AA95" s="7">
        <v>2178.729165409939</v>
      </c>
      <c r="AB95" s="7"/>
      <c r="AC95" s="7"/>
      <c r="AD95" s="7"/>
      <c r="AE95" s="7"/>
    </row>
    <row r="96" spans="1:31" ht="15" thickBot="1" x14ac:dyDescent="0.35">
      <c r="A96" s="7">
        <v>4</v>
      </c>
      <c r="B96" s="7"/>
      <c r="C96" s="7">
        <f t="shared" si="5"/>
        <v>17</v>
      </c>
      <c r="D96" s="7">
        <f t="shared" si="6"/>
        <v>17</v>
      </c>
      <c r="E96" s="7">
        <f t="shared" si="7"/>
        <v>14</v>
      </c>
      <c r="F96" s="7" t="str">
        <f t="shared" si="8"/>
        <v>pm</v>
      </c>
      <c r="G96" s="8" t="s">
        <v>249</v>
      </c>
      <c r="H96" s="7" t="s">
        <v>40</v>
      </c>
      <c r="I96" s="7" t="s">
        <v>250</v>
      </c>
      <c r="J96" s="7"/>
      <c r="K96" s="9">
        <f t="shared" si="9"/>
        <v>2161.8620701116274</v>
      </c>
      <c r="L96" s="7"/>
      <c r="M96" s="9">
        <v>2200</v>
      </c>
      <c r="N96" s="7"/>
      <c r="O96" s="7">
        <v>2200.7090845166626</v>
      </c>
      <c r="P96" s="7"/>
      <c r="Q96" s="7"/>
      <c r="R96" s="7">
        <v>2176.2864728095892</v>
      </c>
      <c r="S96" s="7"/>
      <c r="T96" s="7"/>
      <c r="U96" s="7">
        <v>2160.1218027861191</v>
      </c>
      <c r="V96" s="7"/>
      <c r="W96" s="7"/>
      <c r="X96" s="7">
        <v>2161.8620701116274</v>
      </c>
      <c r="Y96" s="7"/>
      <c r="Z96" s="7"/>
      <c r="AA96" s="7"/>
      <c r="AB96" s="7"/>
      <c r="AC96" s="7"/>
      <c r="AD96" s="7"/>
      <c r="AE96" s="7"/>
    </row>
    <row r="97" spans="1:31" ht="15" thickBot="1" x14ac:dyDescent="0.35">
      <c r="A97" s="7">
        <v>2</v>
      </c>
      <c r="B97" s="7"/>
      <c r="C97" s="7">
        <f t="shared" si="5"/>
        <v>18</v>
      </c>
      <c r="D97" s="7">
        <f t="shared" si="6"/>
        <v>18</v>
      </c>
      <c r="E97" s="7">
        <f t="shared" si="7"/>
        <v>14</v>
      </c>
      <c r="F97" s="7" t="str">
        <f t="shared" si="8"/>
        <v>pm</v>
      </c>
      <c r="G97" s="8" t="s">
        <v>251</v>
      </c>
      <c r="H97" s="7" t="s">
        <v>125</v>
      </c>
      <c r="I97" s="7" t="s">
        <v>252</v>
      </c>
      <c r="J97" s="7"/>
      <c r="K97" s="9">
        <f t="shared" si="9"/>
        <v>2144.4256343236452</v>
      </c>
      <c r="L97" s="7"/>
      <c r="M97" s="9">
        <v>2200</v>
      </c>
      <c r="N97" s="7">
        <v>2176.1704188827325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>
        <v>2144.4256343236452</v>
      </c>
      <c r="AB97" s="7"/>
      <c r="AC97" s="7"/>
      <c r="AD97" s="7"/>
      <c r="AE97" s="7"/>
    </row>
    <row r="98" spans="1:31" ht="15" thickBot="1" x14ac:dyDescent="0.35">
      <c r="A98" s="7">
        <v>4</v>
      </c>
      <c r="B98" s="7"/>
      <c r="C98" s="7">
        <f t="shared" si="5"/>
        <v>19</v>
      </c>
      <c r="D98" s="7">
        <f t="shared" si="6"/>
        <v>19</v>
      </c>
      <c r="E98" s="7">
        <f t="shared" si="7"/>
        <v>14</v>
      </c>
      <c r="F98" s="7" t="str">
        <f t="shared" si="8"/>
        <v>pm</v>
      </c>
      <c r="G98" s="8" t="s">
        <v>253</v>
      </c>
      <c r="H98" s="7" t="s">
        <v>67</v>
      </c>
      <c r="I98" s="7" t="s">
        <v>254</v>
      </c>
      <c r="J98" s="7"/>
      <c r="K98" s="9">
        <f t="shared" si="9"/>
        <v>2094.8188716810896</v>
      </c>
      <c r="L98" s="7"/>
      <c r="M98" s="9">
        <v>2200</v>
      </c>
      <c r="N98" s="7"/>
      <c r="O98" s="7"/>
      <c r="P98" s="7"/>
      <c r="Q98" s="7"/>
      <c r="R98" s="7">
        <v>2189.9412916141014</v>
      </c>
      <c r="S98" s="7"/>
      <c r="T98" s="7"/>
      <c r="U98" s="7">
        <v>2129.4833956785669</v>
      </c>
      <c r="V98" s="7"/>
      <c r="W98" s="7"/>
      <c r="X98" s="7">
        <v>2094.8188716810896</v>
      </c>
      <c r="Y98" s="7"/>
      <c r="Z98" s="7"/>
      <c r="AA98" s="7"/>
      <c r="AB98" s="7"/>
      <c r="AC98" s="7"/>
      <c r="AD98" s="7"/>
      <c r="AE98" s="7"/>
    </row>
    <row r="99" spans="1:31" ht="15" thickBot="1" x14ac:dyDescent="0.35">
      <c r="A99" s="7">
        <v>2</v>
      </c>
      <c r="B99" s="7"/>
      <c r="C99" s="7">
        <f t="shared" si="5"/>
        <v>20</v>
      </c>
      <c r="D99" s="7">
        <f t="shared" si="6"/>
        <v>20</v>
      </c>
      <c r="E99" s="7">
        <f t="shared" si="7"/>
        <v>14</v>
      </c>
      <c r="F99" s="7" t="str">
        <f t="shared" si="8"/>
        <v>pm</v>
      </c>
      <c r="G99" s="8" t="s">
        <v>255</v>
      </c>
      <c r="H99" s="7" t="s">
        <v>178</v>
      </c>
      <c r="I99" s="7" t="s">
        <v>256</v>
      </c>
      <c r="J99" s="7"/>
      <c r="K99" s="9">
        <f t="shared" si="9"/>
        <v>2054.5878578644888</v>
      </c>
      <c r="L99" s="7"/>
      <c r="M99" s="9">
        <v>2000</v>
      </c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>
        <v>2054.5878578644888</v>
      </c>
      <c r="Z99" s="7"/>
      <c r="AA99" s="7"/>
      <c r="AB99" s="7"/>
      <c r="AC99" s="7"/>
      <c r="AD99" s="7"/>
      <c r="AE99" s="7"/>
    </row>
    <row r="100" spans="1:31" ht="15" thickBot="1" x14ac:dyDescent="0.35">
      <c r="A100" s="7">
        <v>2</v>
      </c>
      <c r="B100" s="7"/>
      <c r="C100" s="7">
        <f t="shared" si="5"/>
        <v>21</v>
      </c>
      <c r="D100" s="7">
        <f t="shared" si="6"/>
        <v>21</v>
      </c>
      <c r="E100" s="7">
        <f t="shared" si="7"/>
        <v>14</v>
      </c>
      <c r="F100" s="7" t="str">
        <f t="shared" si="8"/>
        <v>pm</v>
      </c>
      <c r="G100" s="8" t="s">
        <v>257</v>
      </c>
      <c r="H100" s="7" t="s">
        <v>136</v>
      </c>
      <c r="I100" s="7" t="s">
        <v>258</v>
      </c>
      <c r="J100" s="7"/>
      <c r="K100" s="9">
        <f t="shared" si="9"/>
        <v>2053.8985819013856</v>
      </c>
      <c r="L100" s="7"/>
      <c r="M100" s="9">
        <v>2000</v>
      </c>
      <c r="N100" s="7"/>
      <c r="O100" s="7"/>
      <c r="P100" s="7">
        <v>2030.8270281720002</v>
      </c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>
        <v>2053.8985819013856</v>
      </c>
      <c r="AB100" s="7"/>
      <c r="AC100" s="7"/>
      <c r="AD100" s="7"/>
      <c r="AE100" s="7"/>
    </row>
    <row r="101" spans="1:31" ht="15" thickBot="1" x14ac:dyDescent="0.35">
      <c r="A101" s="7">
        <v>4</v>
      </c>
      <c r="B101" s="7"/>
      <c r="C101" s="7">
        <f t="shared" si="5"/>
        <v>22</v>
      </c>
      <c r="D101" s="7">
        <f t="shared" si="6"/>
        <v>22</v>
      </c>
      <c r="E101" s="7">
        <f t="shared" si="7"/>
        <v>14</v>
      </c>
      <c r="F101" s="7" t="str">
        <f t="shared" si="8"/>
        <v>pm</v>
      </c>
      <c r="G101" s="8" t="s">
        <v>259</v>
      </c>
      <c r="H101" s="7" t="s">
        <v>103</v>
      </c>
      <c r="I101" s="7" t="s">
        <v>260</v>
      </c>
      <c r="J101" s="7"/>
      <c r="K101" s="9">
        <f t="shared" si="9"/>
        <v>2051.5491531383545</v>
      </c>
      <c r="L101" s="7"/>
      <c r="M101" s="9">
        <v>2200</v>
      </c>
      <c r="N101" s="7"/>
      <c r="O101" s="7">
        <v>2183.2887767460375</v>
      </c>
      <c r="P101" s="7"/>
      <c r="Q101" s="7"/>
      <c r="R101" s="7">
        <v>2127.2251963809622</v>
      </c>
      <c r="S101" s="7"/>
      <c r="T101" s="7"/>
      <c r="U101" s="7"/>
      <c r="V101" s="7"/>
      <c r="W101" s="7"/>
      <c r="X101" s="7">
        <v>2051.5491531383545</v>
      </c>
      <c r="Y101" s="7"/>
      <c r="Z101" s="7"/>
      <c r="AA101" s="7"/>
      <c r="AB101" s="7"/>
      <c r="AC101" s="7"/>
      <c r="AD101" s="7"/>
      <c r="AE101" s="7"/>
    </row>
    <row r="102" spans="1:31" ht="15" thickBot="1" x14ac:dyDescent="0.35">
      <c r="A102" s="7">
        <v>5</v>
      </c>
      <c r="B102" s="7"/>
      <c r="C102" s="7">
        <f t="shared" si="5"/>
        <v>23</v>
      </c>
      <c r="D102" s="7">
        <f t="shared" si="6"/>
        <v>23</v>
      </c>
      <c r="E102" s="7">
        <f t="shared" si="7"/>
        <v>14</v>
      </c>
      <c r="F102" s="7" t="str">
        <f t="shared" si="8"/>
        <v>pm</v>
      </c>
      <c r="G102" s="8" t="s">
        <v>261</v>
      </c>
      <c r="H102" s="7" t="s">
        <v>152</v>
      </c>
      <c r="I102" s="7" t="s">
        <v>262</v>
      </c>
      <c r="J102" s="7"/>
      <c r="K102" s="9">
        <f t="shared" si="9"/>
        <v>2040.438102401765</v>
      </c>
      <c r="L102" s="7"/>
      <c r="M102" s="9">
        <v>1880</v>
      </c>
      <c r="N102" s="7">
        <v>1945.0692978585582</v>
      </c>
      <c r="O102" s="7"/>
      <c r="P102" s="7"/>
      <c r="Q102" s="7"/>
      <c r="R102" s="7"/>
      <c r="S102" s="7">
        <v>1979.2728095536286</v>
      </c>
      <c r="T102" s="7"/>
      <c r="U102" s="7"/>
      <c r="V102" s="7">
        <v>2016.609234928123</v>
      </c>
      <c r="W102" s="7"/>
      <c r="X102" s="7">
        <v>2040.438102401765</v>
      </c>
      <c r="Y102" s="7"/>
      <c r="Z102" s="7"/>
      <c r="AA102" s="7"/>
      <c r="AB102" s="7"/>
      <c r="AC102" s="7"/>
      <c r="AD102" s="7"/>
      <c r="AE102" s="7"/>
    </row>
    <row r="103" spans="1:31" ht="15" thickBot="1" x14ac:dyDescent="0.35">
      <c r="A103" s="7">
        <v>6</v>
      </c>
      <c r="B103" s="7"/>
      <c r="C103" s="7">
        <f t="shared" si="5"/>
        <v>24</v>
      </c>
      <c r="D103" s="7">
        <f t="shared" si="6"/>
        <v>24</v>
      </c>
      <c r="E103" s="7">
        <f t="shared" si="7"/>
        <v>14</v>
      </c>
      <c r="F103" s="7" t="str">
        <f t="shared" si="8"/>
        <v>pm</v>
      </c>
      <c r="G103" s="8" t="s">
        <v>263</v>
      </c>
      <c r="H103" s="7" t="s">
        <v>50</v>
      </c>
      <c r="I103" s="7" t="s">
        <v>264</v>
      </c>
      <c r="J103" s="7"/>
      <c r="K103" s="9">
        <f t="shared" si="9"/>
        <v>2030.3719426551118</v>
      </c>
      <c r="L103" s="7"/>
      <c r="M103" s="9">
        <v>2200</v>
      </c>
      <c r="N103" s="7">
        <v>2148.7587927097775</v>
      </c>
      <c r="O103" s="7"/>
      <c r="P103" s="7"/>
      <c r="Q103" s="7"/>
      <c r="R103" s="7">
        <v>2169.0039780419916</v>
      </c>
      <c r="S103" s="7"/>
      <c r="T103" s="7"/>
      <c r="U103" s="7">
        <v>2068.2150372888382</v>
      </c>
      <c r="V103" s="7"/>
      <c r="W103" s="7"/>
      <c r="X103" s="7">
        <v>2108.971171857173</v>
      </c>
      <c r="Y103" s="7"/>
      <c r="Z103" s="7"/>
      <c r="AA103" s="7">
        <v>2030.3719426551118</v>
      </c>
      <c r="AB103" s="7"/>
      <c r="AC103" s="7"/>
      <c r="AD103" s="7"/>
      <c r="AE103" s="7"/>
    </row>
    <row r="104" spans="1:31" ht="15" thickBot="1" x14ac:dyDescent="0.35">
      <c r="A104" s="7">
        <v>5</v>
      </c>
      <c r="B104" s="7"/>
      <c r="C104" s="7">
        <f t="shared" si="5"/>
        <v>25</v>
      </c>
      <c r="D104" s="7">
        <f t="shared" si="6"/>
        <v>25</v>
      </c>
      <c r="E104" s="7">
        <f t="shared" si="7"/>
        <v>14</v>
      </c>
      <c r="F104" s="7" t="str">
        <f t="shared" si="8"/>
        <v>pm</v>
      </c>
      <c r="G104" s="8" t="s">
        <v>265</v>
      </c>
      <c r="H104" s="7" t="s">
        <v>79</v>
      </c>
      <c r="I104" s="7" t="s">
        <v>266</v>
      </c>
      <c r="J104" s="7"/>
      <c r="K104" s="9">
        <f t="shared" si="9"/>
        <v>2018.379227549648</v>
      </c>
      <c r="L104" s="7"/>
      <c r="M104" s="9">
        <v>1960</v>
      </c>
      <c r="N104" s="7"/>
      <c r="O104" s="7">
        <v>1966.2457493969746</v>
      </c>
      <c r="P104" s="7"/>
      <c r="Q104" s="7"/>
      <c r="R104" s="7"/>
      <c r="S104" s="7">
        <v>1925.3276996366405</v>
      </c>
      <c r="T104" s="7"/>
      <c r="U104" s="7"/>
      <c r="V104" s="7">
        <v>1957.0094330431987</v>
      </c>
      <c r="W104" s="7"/>
      <c r="X104" s="7">
        <v>2018.379227549648</v>
      </c>
      <c r="Y104" s="7"/>
      <c r="Z104" s="7"/>
      <c r="AA104" s="7"/>
      <c r="AB104" s="7"/>
      <c r="AC104" s="7"/>
      <c r="AD104" s="7"/>
      <c r="AE104" s="7"/>
    </row>
    <row r="105" spans="1:31" ht="15" thickBot="1" x14ac:dyDescent="0.35">
      <c r="A105" s="7">
        <v>4</v>
      </c>
      <c r="B105" s="7"/>
      <c r="C105" s="7">
        <f t="shared" si="5"/>
        <v>26</v>
      </c>
      <c r="D105" s="7">
        <f t="shared" si="6"/>
        <v>26</v>
      </c>
      <c r="E105" s="7">
        <f t="shared" si="7"/>
        <v>14</v>
      </c>
      <c r="F105" s="7" t="str">
        <f t="shared" si="8"/>
        <v>pm</v>
      </c>
      <c r="G105" s="8" t="s">
        <v>267</v>
      </c>
      <c r="H105" s="7" t="s">
        <v>64</v>
      </c>
      <c r="I105" s="7" t="s">
        <v>268</v>
      </c>
      <c r="J105" s="7"/>
      <c r="K105" s="9">
        <f t="shared" si="9"/>
        <v>1975.4093930013521</v>
      </c>
      <c r="L105" s="7"/>
      <c r="M105" s="9">
        <v>1800</v>
      </c>
      <c r="N105" s="7"/>
      <c r="O105" s="7"/>
      <c r="P105" s="7">
        <v>1912.0377743509807</v>
      </c>
      <c r="Q105" s="7"/>
      <c r="R105" s="7"/>
      <c r="S105" s="7"/>
      <c r="T105" s="7"/>
      <c r="U105" s="7"/>
      <c r="V105" s="7">
        <v>1967.6737278047399</v>
      </c>
      <c r="W105" s="7"/>
      <c r="X105" s="7"/>
      <c r="Y105" s="7">
        <v>1975.4093930013521</v>
      </c>
      <c r="Z105" s="7"/>
      <c r="AA105" s="7"/>
      <c r="AB105" s="7"/>
      <c r="AC105" s="7"/>
      <c r="AD105" s="7"/>
      <c r="AE105" s="7"/>
    </row>
    <row r="106" spans="1:31" ht="15" thickBot="1" x14ac:dyDescent="0.35">
      <c r="A106" s="7">
        <v>5</v>
      </c>
      <c r="B106" s="7"/>
      <c r="C106" s="7">
        <f t="shared" si="5"/>
        <v>27</v>
      </c>
      <c r="D106" s="7">
        <f t="shared" si="6"/>
        <v>27</v>
      </c>
      <c r="E106" s="7">
        <f t="shared" si="7"/>
        <v>14</v>
      </c>
      <c r="F106" s="7" t="str">
        <f t="shared" si="8"/>
        <v>pm</v>
      </c>
      <c r="G106" s="8" t="s">
        <v>269</v>
      </c>
      <c r="H106" s="7" t="s">
        <v>159</v>
      </c>
      <c r="I106" s="7" t="s">
        <v>270</v>
      </c>
      <c r="J106" s="7"/>
      <c r="K106" s="9">
        <f t="shared" si="9"/>
        <v>1937.1051809500186</v>
      </c>
      <c r="L106" s="7"/>
      <c r="M106" s="9">
        <v>2200</v>
      </c>
      <c r="N106" s="7">
        <v>2092.2903900435726</v>
      </c>
      <c r="O106" s="7"/>
      <c r="P106" s="7"/>
      <c r="Q106" s="7"/>
      <c r="R106" s="7">
        <v>2012.6633430441843</v>
      </c>
      <c r="S106" s="7"/>
      <c r="T106" s="7"/>
      <c r="U106" s="7">
        <v>2001.7036325628601</v>
      </c>
      <c r="V106" s="7"/>
      <c r="W106" s="7"/>
      <c r="X106" s="7">
        <v>1998.4908871762714</v>
      </c>
      <c r="Y106" s="7"/>
      <c r="Z106" s="7"/>
      <c r="AA106" s="7">
        <v>1937.1051809500186</v>
      </c>
      <c r="AB106" s="7"/>
      <c r="AC106" s="7"/>
      <c r="AD106" s="7"/>
      <c r="AE106" s="7"/>
    </row>
    <row r="107" spans="1:31" ht="15" thickBot="1" x14ac:dyDescent="0.35">
      <c r="A107" s="7">
        <v>3</v>
      </c>
      <c r="B107" s="7"/>
      <c r="C107" s="7">
        <f t="shared" si="5"/>
        <v>28</v>
      </c>
      <c r="D107" s="7">
        <f t="shared" si="6"/>
        <v>28</v>
      </c>
      <c r="E107" s="7">
        <f t="shared" si="7"/>
        <v>14</v>
      </c>
      <c r="F107" s="7" t="str">
        <f t="shared" si="8"/>
        <v>pm</v>
      </c>
      <c r="G107" s="8" t="s">
        <v>271</v>
      </c>
      <c r="H107" s="7" t="s">
        <v>125</v>
      </c>
      <c r="I107" s="7" t="s">
        <v>272</v>
      </c>
      <c r="J107" s="7"/>
      <c r="K107" s="9">
        <f t="shared" si="9"/>
        <v>1930.9746605221999</v>
      </c>
      <c r="L107" s="7"/>
      <c r="M107" s="9">
        <v>1800</v>
      </c>
      <c r="N107" s="7">
        <v>1835.73704031734</v>
      </c>
      <c r="O107" s="7"/>
      <c r="P107" s="7"/>
      <c r="Q107" s="7"/>
      <c r="R107" s="7"/>
      <c r="S107" s="7">
        <v>1930.9746605221999</v>
      </c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:31" ht="15" thickBot="1" x14ac:dyDescent="0.35">
      <c r="A108" s="7">
        <v>6</v>
      </c>
      <c r="B108" s="7"/>
      <c r="C108" s="7">
        <f t="shared" si="5"/>
        <v>29</v>
      </c>
      <c r="D108" s="7">
        <f t="shared" si="6"/>
        <v>29</v>
      </c>
      <c r="E108" s="7">
        <f t="shared" si="7"/>
        <v>14</v>
      </c>
      <c r="F108" s="7" t="str">
        <f t="shared" si="8"/>
        <v>pm</v>
      </c>
      <c r="G108" s="8" t="s">
        <v>273</v>
      </c>
      <c r="H108" s="7" t="s">
        <v>43</v>
      </c>
      <c r="I108" s="7" t="s">
        <v>274</v>
      </c>
      <c r="J108" s="7"/>
      <c r="K108" s="9">
        <f t="shared" si="9"/>
        <v>1918.2449931472524</v>
      </c>
      <c r="L108" s="7"/>
      <c r="M108" s="9">
        <v>1800</v>
      </c>
      <c r="N108" s="7">
        <v>1853.8070194815</v>
      </c>
      <c r="O108" s="7"/>
      <c r="P108" s="7">
        <v>1881.3692924185591</v>
      </c>
      <c r="Q108" s="7"/>
      <c r="R108" s="7"/>
      <c r="S108" s="7">
        <v>1952.8382828084275</v>
      </c>
      <c r="T108" s="7"/>
      <c r="U108" s="7"/>
      <c r="V108" s="7">
        <v>1975.780206201526</v>
      </c>
      <c r="W108" s="7"/>
      <c r="X108" s="7"/>
      <c r="Y108" s="7">
        <v>1918.2449931472524</v>
      </c>
      <c r="Z108" s="7"/>
      <c r="AA108" s="7"/>
      <c r="AB108" s="7"/>
      <c r="AC108" s="7"/>
      <c r="AD108" s="7"/>
      <c r="AE108" s="7"/>
    </row>
    <row r="109" spans="1:31" ht="15" thickBot="1" x14ac:dyDescent="0.35">
      <c r="A109" s="7">
        <v>3</v>
      </c>
      <c r="B109" s="7"/>
      <c r="C109" s="7">
        <f t="shared" si="5"/>
        <v>30</v>
      </c>
      <c r="D109" s="7">
        <f t="shared" si="6"/>
        <v>30</v>
      </c>
      <c r="E109" s="7">
        <f t="shared" si="7"/>
        <v>14</v>
      </c>
      <c r="F109" s="7" t="str">
        <f t="shared" si="8"/>
        <v>pm</v>
      </c>
      <c r="G109" s="8" t="s">
        <v>275</v>
      </c>
      <c r="H109" s="7" t="s">
        <v>170</v>
      </c>
      <c r="I109" s="7" t="s">
        <v>276</v>
      </c>
      <c r="J109" s="7"/>
      <c r="K109" s="9">
        <f t="shared" si="9"/>
        <v>1915.2366755000876</v>
      </c>
      <c r="L109" s="7"/>
      <c r="M109" s="9">
        <v>1800</v>
      </c>
      <c r="N109" s="7"/>
      <c r="O109" s="7"/>
      <c r="P109" s="7"/>
      <c r="Q109" s="7"/>
      <c r="R109" s="7"/>
      <c r="S109" s="7">
        <v>1796.7316513726992</v>
      </c>
      <c r="T109" s="7"/>
      <c r="U109" s="7"/>
      <c r="V109" s="7"/>
      <c r="W109" s="7"/>
      <c r="X109" s="7"/>
      <c r="Y109" s="7">
        <v>1915.2366755000876</v>
      </c>
      <c r="Z109" s="7"/>
      <c r="AA109" s="7"/>
      <c r="AB109" s="7"/>
      <c r="AC109" s="7"/>
      <c r="AD109" s="7"/>
      <c r="AE109" s="7"/>
    </row>
    <row r="110" spans="1:31" ht="15" thickBot="1" x14ac:dyDescent="0.35">
      <c r="A110" s="7">
        <v>2</v>
      </c>
      <c r="B110" s="7"/>
      <c r="C110" s="7">
        <f t="shared" si="5"/>
        <v>31</v>
      </c>
      <c r="D110" s="7">
        <f t="shared" si="6"/>
        <v>31</v>
      </c>
      <c r="E110" s="7">
        <f t="shared" si="7"/>
        <v>14</v>
      </c>
      <c r="F110" s="7" t="str">
        <f t="shared" si="8"/>
        <v>pm</v>
      </c>
      <c r="G110" s="8" t="s">
        <v>277</v>
      </c>
      <c r="H110" s="7" t="s">
        <v>278</v>
      </c>
      <c r="I110" s="7" t="s">
        <v>279</v>
      </c>
      <c r="J110" s="7"/>
      <c r="K110" s="9">
        <f t="shared" si="9"/>
        <v>1890.3306792550143</v>
      </c>
      <c r="L110" s="7"/>
      <c r="M110" s="9">
        <v>1800</v>
      </c>
      <c r="N110" s="7">
        <v>1783.1086941318131</v>
      </c>
      <c r="O110" s="7"/>
      <c r="P110" s="7"/>
      <c r="Q110" s="7"/>
      <c r="R110" s="7"/>
      <c r="S110" s="7">
        <v>1890.3306792550143</v>
      </c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:31" ht="15" thickBot="1" x14ac:dyDescent="0.35">
      <c r="A111" s="7">
        <v>5</v>
      </c>
      <c r="B111" s="7"/>
      <c r="C111" s="7">
        <f t="shared" si="5"/>
        <v>32</v>
      </c>
      <c r="D111" s="7">
        <f t="shared" si="6"/>
        <v>32</v>
      </c>
      <c r="E111" s="7">
        <f t="shared" si="7"/>
        <v>14</v>
      </c>
      <c r="F111" s="7" t="str">
        <f t="shared" si="8"/>
        <v>pm</v>
      </c>
      <c r="G111" s="8" t="s">
        <v>280</v>
      </c>
      <c r="H111" s="7" t="s">
        <v>61</v>
      </c>
      <c r="I111" s="7" t="s">
        <v>281</v>
      </c>
      <c r="J111" s="7"/>
      <c r="K111" s="9">
        <f t="shared" si="9"/>
        <v>1888.5918444014494</v>
      </c>
      <c r="L111" s="7"/>
      <c r="M111" s="9">
        <v>1800</v>
      </c>
      <c r="N111" s="7"/>
      <c r="O111" s="7"/>
      <c r="P111" s="7">
        <v>1870.9453283421631</v>
      </c>
      <c r="Q111" s="7"/>
      <c r="R111" s="7"/>
      <c r="S111" s="7">
        <v>1889.9308205661334</v>
      </c>
      <c r="T111" s="7"/>
      <c r="U111" s="7"/>
      <c r="V111" s="7">
        <v>1898.1801998943424</v>
      </c>
      <c r="W111" s="7"/>
      <c r="X111" s="7"/>
      <c r="Y111" s="7">
        <v>1888.5918444014494</v>
      </c>
      <c r="Z111" s="7"/>
      <c r="AA111" s="7"/>
      <c r="AB111" s="7"/>
      <c r="AC111" s="7"/>
      <c r="AD111" s="7"/>
      <c r="AE111" s="7"/>
    </row>
    <row r="112" spans="1:31" ht="15" thickBot="1" x14ac:dyDescent="0.35">
      <c r="A112" s="7">
        <v>5</v>
      </c>
      <c r="B112" s="7"/>
      <c r="C112" s="7">
        <f t="shared" si="5"/>
        <v>33</v>
      </c>
      <c r="D112" s="7">
        <f t="shared" si="6"/>
        <v>33</v>
      </c>
      <c r="E112" s="7">
        <f t="shared" si="7"/>
        <v>14</v>
      </c>
      <c r="F112" s="7" t="str">
        <f t="shared" si="8"/>
        <v>pm</v>
      </c>
      <c r="G112" s="8" t="s">
        <v>282</v>
      </c>
      <c r="H112" s="7" t="s">
        <v>283</v>
      </c>
      <c r="I112" s="7" t="s">
        <v>284</v>
      </c>
      <c r="J112" s="7"/>
      <c r="K112" s="9">
        <f t="shared" si="9"/>
        <v>1880.1814367862842</v>
      </c>
      <c r="L112" s="7"/>
      <c r="M112" s="9">
        <v>1880</v>
      </c>
      <c r="N112" s="7">
        <v>1846.4138718734791</v>
      </c>
      <c r="O112" s="7"/>
      <c r="P112" s="7">
        <v>1799.9517209919143</v>
      </c>
      <c r="Q112" s="7"/>
      <c r="R112" s="7"/>
      <c r="S112" s="7">
        <v>1827.2445285552051</v>
      </c>
      <c r="T112" s="7"/>
      <c r="U112" s="7"/>
      <c r="V112" s="7"/>
      <c r="W112" s="7"/>
      <c r="X112" s="7"/>
      <c r="Y112" s="7">
        <v>1880.1814367862842</v>
      </c>
      <c r="Z112" s="7"/>
      <c r="AA112" s="7"/>
      <c r="AB112" s="7"/>
      <c r="AC112" s="7"/>
      <c r="AD112" s="7"/>
      <c r="AE112" s="7"/>
    </row>
    <row r="113" spans="1:31" ht="15" thickBot="1" x14ac:dyDescent="0.35">
      <c r="A113" s="7">
        <v>5</v>
      </c>
      <c r="B113" s="7"/>
      <c r="C113" s="7">
        <f t="shared" si="5"/>
        <v>34</v>
      </c>
      <c r="D113" s="7">
        <f t="shared" si="6"/>
        <v>34</v>
      </c>
      <c r="E113" s="7">
        <f t="shared" si="7"/>
        <v>14</v>
      </c>
      <c r="F113" s="7" t="str">
        <f t="shared" si="8"/>
        <v>pm</v>
      </c>
      <c r="G113" s="8" t="s">
        <v>285</v>
      </c>
      <c r="H113" s="7" t="s">
        <v>209</v>
      </c>
      <c r="I113" s="7" t="s">
        <v>286</v>
      </c>
      <c r="J113" s="7"/>
      <c r="K113" s="9">
        <f t="shared" si="9"/>
        <v>1878.689053137821</v>
      </c>
      <c r="L113" s="7"/>
      <c r="M113" s="9">
        <v>1800</v>
      </c>
      <c r="N113" s="7">
        <v>1826.9949134218321</v>
      </c>
      <c r="O113" s="7"/>
      <c r="P113" s="7">
        <v>1819.5448340326777</v>
      </c>
      <c r="Q113" s="7"/>
      <c r="R113" s="7"/>
      <c r="S113" s="7">
        <v>1903.7534907834597</v>
      </c>
      <c r="T113" s="7"/>
      <c r="U113" s="7"/>
      <c r="V113" s="7">
        <v>1878.689053137821</v>
      </c>
      <c r="W113" s="7"/>
      <c r="X113" s="7"/>
      <c r="Y113" s="7"/>
      <c r="Z113" s="7"/>
      <c r="AA113" s="7"/>
      <c r="AB113" s="7"/>
      <c r="AC113" s="7"/>
      <c r="AD113" s="7"/>
      <c r="AE113" s="7"/>
    </row>
    <row r="114" spans="1:31" ht="15" thickBot="1" x14ac:dyDescent="0.35">
      <c r="A114" s="7">
        <v>4</v>
      </c>
      <c r="B114" s="7"/>
      <c r="C114" s="7">
        <f t="shared" si="5"/>
        <v>35</v>
      </c>
      <c r="D114" s="7">
        <f t="shared" si="6"/>
        <v>35</v>
      </c>
      <c r="E114" s="7">
        <f t="shared" si="7"/>
        <v>14</v>
      </c>
      <c r="F114" s="7" t="str">
        <f t="shared" si="8"/>
        <v>pm</v>
      </c>
      <c r="G114" s="8" t="s">
        <v>287</v>
      </c>
      <c r="H114" s="7" t="s">
        <v>64</v>
      </c>
      <c r="I114" s="7" t="s">
        <v>288</v>
      </c>
      <c r="J114" s="7"/>
      <c r="K114" s="9">
        <f t="shared" si="9"/>
        <v>1870.0094546428591</v>
      </c>
      <c r="L114" s="7"/>
      <c r="M114" s="9">
        <v>1800</v>
      </c>
      <c r="N114" s="7"/>
      <c r="O114" s="7"/>
      <c r="P114" s="7">
        <v>1864.5682453462769</v>
      </c>
      <c r="Q114" s="7"/>
      <c r="R114" s="7"/>
      <c r="S114" s="7"/>
      <c r="T114" s="7"/>
      <c r="U114" s="7"/>
      <c r="V114" s="7">
        <v>1890.2401769938026</v>
      </c>
      <c r="W114" s="7"/>
      <c r="X114" s="7"/>
      <c r="Y114" s="7">
        <v>1870.0094546428591</v>
      </c>
      <c r="Z114" s="7"/>
      <c r="AA114" s="7"/>
      <c r="AB114" s="7"/>
      <c r="AC114" s="7"/>
      <c r="AD114" s="7"/>
      <c r="AE114" s="7"/>
    </row>
    <row r="115" spans="1:31" ht="15" thickBot="1" x14ac:dyDescent="0.35">
      <c r="A115" s="7">
        <v>6</v>
      </c>
      <c r="B115" s="7"/>
      <c r="C115" s="7">
        <f t="shared" si="5"/>
        <v>36</v>
      </c>
      <c r="D115" s="7">
        <f t="shared" si="6"/>
        <v>36</v>
      </c>
      <c r="E115" s="7">
        <f t="shared" si="7"/>
        <v>14</v>
      </c>
      <c r="F115" s="7" t="str">
        <f t="shared" si="8"/>
        <v>pm</v>
      </c>
      <c r="G115" s="8" t="s">
        <v>289</v>
      </c>
      <c r="H115" s="7" t="s">
        <v>167</v>
      </c>
      <c r="I115" s="7" t="s">
        <v>290</v>
      </c>
      <c r="J115" s="7"/>
      <c r="K115" s="9">
        <f t="shared" si="9"/>
        <v>1867.1936604870014</v>
      </c>
      <c r="L115" s="7"/>
      <c r="M115" s="9">
        <v>2000</v>
      </c>
      <c r="N115" s="7">
        <v>1947.1967350771963</v>
      </c>
      <c r="O115" s="7"/>
      <c r="P115" s="7">
        <v>1938.1227020670494</v>
      </c>
      <c r="Q115" s="7"/>
      <c r="R115" s="7"/>
      <c r="S115" s="7">
        <v>1940.7423877758686</v>
      </c>
      <c r="T115" s="7"/>
      <c r="U115" s="7"/>
      <c r="V115" s="7"/>
      <c r="W115" s="7"/>
      <c r="X115" s="7">
        <v>1862.3949814757684</v>
      </c>
      <c r="Y115" s="7"/>
      <c r="Z115" s="7"/>
      <c r="AA115" s="7">
        <v>1867.1936604870014</v>
      </c>
      <c r="AB115" s="7"/>
      <c r="AC115" s="7"/>
      <c r="AD115" s="7"/>
      <c r="AE115" s="7"/>
    </row>
    <row r="116" spans="1:31" ht="15" thickBot="1" x14ac:dyDescent="0.35">
      <c r="A116" s="7">
        <v>4</v>
      </c>
      <c r="B116" s="7"/>
      <c r="C116" s="7">
        <f t="shared" si="5"/>
        <v>37</v>
      </c>
      <c r="D116" s="7">
        <f t="shared" si="6"/>
        <v>37</v>
      </c>
      <c r="E116" s="7">
        <f t="shared" si="7"/>
        <v>14</v>
      </c>
      <c r="F116" s="7" t="str">
        <f t="shared" si="8"/>
        <v>pm</v>
      </c>
      <c r="G116" s="8" t="s">
        <v>291</v>
      </c>
      <c r="H116" s="7" t="s">
        <v>40</v>
      </c>
      <c r="I116" s="7" t="s">
        <v>292</v>
      </c>
      <c r="J116" s="7"/>
      <c r="K116" s="9">
        <f t="shared" si="9"/>
        <v>1865.9505020176155</v>
      </c>
      <c r="L116" s="7"/>
      <c r="M116" s="9">
        <v>1800</v>
      </c>
      <c r="N116" s="7"/>
      <c r="O116" s="7"/>
      <c r="P116" s="7">
        <v>1835.3518532460573</v>
      </c>
      <c r="Q116" s="7"/>
      <c r="R116" s="7"/>
      <c r="S116" s="7"/>
      <c r="T116" s="7"/>
      <c r="U116" s="7"/>
      <c r="V116" s="7">
        <v>1868.2650441741755</v>
      </c>
      <c r="W116" s="7"/>
      <c r="X116" s="7"/>
      <c r="Y116" s="7">
        <v>1865.9505020176155</v>
      </c>
      <c r="Z116" s="7"/>
      <c r="AA116" s="7"/>
      <c r="AB116" s="7"/>
      <c r="AC116" s="7"/>
      <c r="AD116" s="7"/>
      <c r="AE116" s="7"/>
    </row>
    <row r="117" spans="1:31" ht="15" thickBot="1" x14ac:dyDescent="0.35">
      <c r="A117" s="7">
        <v>5</v>
      </c>
      <c r="B117" s="7"/>
      <c r="C117" s="7">
        <f t="shared" si="5"/>
        <v>38</v>
      </c>
      <c r="D117" s="7">
        <f t="shared" si="6"/>
        <v>38</v>
      </c>
      <c r="E117" s="7">
        <f t="shared" si="7"/>
        <v>14</v>
      </c>
      <c r="F117" s="7" t="str">
        <f t="shared" si="8"/>
        <v>pm</v>
      </c>
      <c r="G117" s="8" t="s">
        <v>293</v>
      </c>
      <c r="H117" s="7" t="s">
        <v>294</v>
      </c>
      <c r="I117" s="7" t="s">
        <v>295</v>
      </c>
      <c r="J117" s="7"/>
      <c r="K117" s="9">
        <f t="shared" si="9"/>
        <v>1864.3306279946714</v>
      </c>
      <c r="L117" s="7"/>
      <c r="M117" s="9">
        <v>1800</v>
      </c>
      <c r="N117" s="7">
        <v>1751.0755361415734</v>
      </c>
      <c r="O117" s="7"/>
      <c r="P117" s="7"/>
      <c r="Q117" s="7"/>
      <c r="R117" s="7"/>
      <c r="S117" s="7">
        <v>1821.3337789112891</v>
      </c>
      <c r="T117" s="7"/>
      <c r="U117" s="7"/>
      <c r="V117" s="7">
        <v>1866.4570901229017</v>
      </c>
      <c r="W117" s="7"/>
      <c r="X117" s="7"/>
      <c r="Y117" s="7">
        <v>1864.3306279946714</v>
      </c>
      <c r="Z117" s="7"/>
      <c r="AA117" s="7"/>
      <c r="AB117" s="7"/>
      <c r="AC117" s="7"/>
      <c r="AD117" s="7"/>
      <c r="AE117" s="7"/>
    </row>
    <row r="118" spans="1:31" ht="15" thickBot="1" x14ac:dyDescent="0.35">
      <c r="A118" s="7">
        <v>5</v>
      </c>
      <c r="B118" s="7"/>
      <c r="C118" s="7">
        <f t="shared" si="5"/>
        <v>39</v>
      </c>
      <c r="D118" s="7">
        <f t="shared" si="6"/>
        <v>39</v>
      </c>
      <c r="E118" s="7">
        <f t="shared" si="7"/>
        <v>14</v>
      </c>
      <c r="F118" s="7" t="str">
        <f t="shared" si="8"/>
        <v>pm</v>
      </c>
      <c r="G118" s="8" t="s">
        <v>296</v>
      </c>
      <c r="H118" s="7" t="s">
        <v>82</v>
      </c>
      <c r="I118" s="7" t="s">
        <v>297</v>
      </c>
      <c r="J118" s="7"/>
      <c r="K118" s="9">
        <f t="shared" si="9"/>
        <v>1858.8755988848852</v>
      </c>
      <c r="L118" s="7"/>
      <c r="M118" s="9">
        <v>1960</v>
      </c>
      <c r="N118" s="7"/>
      <c r="O118" s="7"/>
      <c r="P118" s="7">
        <v>1894.0400627361589</v>
      </c>
      <c r="Q118" s="7"/>
      <c r="R118" s="7"/>
      <c r="S118" s="7">
        <v>1848.3277890928016</v>
      </c>
      <c r="T118" s="7"/>
      <c r="U118" s="7">
        <v>1823.671115581461</v>
      </c>
      <c r="V118" s="7"/>
      <c r="W118" s="7"/>
      <c r="X118" s="7">
        <v>1830.1217112811298</v>
      </c>
      <c r="Y118" s="7">
        <v>1858.8755988848852</v>
      </c>
      <c r="Z118" s="7"/>
      <c r="AA118" s="7"/>
      <c r="AB118" s="7"/>
      <c r="AC118" s="7"/>
      <c r="AD118" s="7"/>
      <c r="AE118" s="7"/>
    </row>
    <row r="119" spans="1:31" ht="15" thickBot="1" x14ac:dyDescent="0.35">
      <c r="A119" s="7">
        <v>2</v>
      </c>
      <c r="B119" s="7"/>
      <c r="C119" s="7">
        <f t="shared" si="5"/>
        <v>40</v>
      </c>
      <c r="D119" s="7">
        <f t="shared" si="6"/>
        <v>40</v>
      </c>
      <c r="E119" s="7">
        <f t="shared" si="7"/>
        <v>14</v>
      </c>
      <c r="F119" s="7" t="str">
        <f t="shared" si="8"/>
        <v>pm</v>
      </c>
      <c r="G119" s="8" t="s">
        <v>298</v>
      </c>
      <c r="H119" s="7" t="s">
        <v>299</v>
      </c>
      <c r="I119" s="7" t="s">
        <v>300</v>
      </c>
      <c r="J119" s="7"/>
      <c r="K119" s="9">
        <f t="shared" si="9"/>
        <v>1843.5132868089297</v>
      </c>
      <c r="L119" s="7"/>
      <c r="M119" s="9">
        <v>1800</v>
      </c>
      <c r="N119" s="7"/>
      <c r="O119" s="7"/>
      <c r="P119" s="7">
        <v>1843.5132868089297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:31" ht="15" thickBot="1" x14ac:dyDescent="0.35">
      <c r="A120" s="7">
        <v>5</v>
      </c>
      <c r="B120" s="7"/>
      <c r="C120" s="7">
        <f t="shared" si="5"/>
        <v>41</v>
      </c>
      <c r="D120" s="7">
        <f t="shared" si="6"/>
        <v>41</v>
      </c>
      <c r="E120" s="7">
        <f t="shared" si="7"/>
        <v>14</v>
      </c>
      <c r="F120" s="7" t="str">
        <f t="shared" si="8"/>
        <v>pm</v>
      </c>
      <c r="G120" s="8" t="s">
        <v>301</v>
      </c>
      <c r="H120" s="7" t="s">
        <v>302</v>
      </c>
      <c r="I120" s="7" t="s">
        <v>303</v>
      </c>
      <c r="J120" s="7"/>
      <c r="K120" s="9">
        <f t="shared" si="9"/>
        <v>1838.8804662057926</v>
      </c>
      <c r="L120" s="7"/>
      <c r="M120" s="9">
        <v>1960</v>
      </c>
      <c r="N120" s="7"/>
      <c r="O120" s="7"/>
      <c r="P120" s="7"/>
      <c r="Q120" s="7"/>
      <c r="R120" s="7">
        <v>1939.9038803668664</v>
      </c>
      <c r="S120" s="7">
        <v>1933.8092436246018</v>
      </c>
      <c r="T120" s="7"/>
      <c r="U120" s="7"/>
      <c r="V120" s="7">
        <v>1888.3849479661792</v>
      </c>
      <c r="W120" s="7"/>
      <c r="X120" s="7">
        <v>1838.8804662057926</v>
      </c>
      <c r="Y120" s="7"/>
      <c r="Z120" s="7"/>
      <c r="AA120" s="7"/>
      <c r="AB120" s="7"/>
      <c r="AC120" s="7"/>
      <c r="AD120" s="7"/>
      <c r="AE120" s="7"/>
    </row>
    <row r="121" spans="1:31" ht="15" thickBot="1" x14ac:dyDescent="0.35">
      <c r="A121" s="7">
        <v>6</v>
      </c>
      <c r="B121" s="7"/>
      <c r="C121" s="7">
        <f t="shared" si="5"/>
        <v>42</v>
      </c>
      <c r="D121" s="7">
        <f t="shared" si="6"/>
        <v>42</v>
      </c>
      <c r="E121" s="7">
        <f t="shared" si="7"/>
        <v>14</v>
      </c>
      <c r="F121" s="7" t="str">
        <f t="shared" si="8"/>
        <v>pm</v>
      </c>
      <c r="G121" s="8" t="s">
        <v>304</v>
      </c>
      <c r="H121" s="7" t="s">
        <v>202</v>
      </c>
      <c r="I121" s="7" t="s">
        <v>305</v>
      </c>
      <c r="J121" s="7"/>
      <c r="K121" s="9">
        <f t="shared" si="9"/>
        <v>1836.1654032743306</v>
      </c>
      <c r="L121" s="7"/>
      <c r="M121" s="9">
        <v>1800</v>
      </c>
      <c r="N121" s="7">
        <v>1738.0569335779539</v>
      </c>
      <c r="O121" s="7"/>
      <c r="P121" s="7">
        <v>1795.6659854788488</v>
      </c>
      <c r="Q121" s="7"/>
      <c r="R121" s="7"/>
      <c r="S121" s="7">
        <v>1871.723073320594</v>
      </c>
      <c r="T121" s="7"/>
      <c r="U121" s="7"/>
      <c r="V121" s="7">
        <v>1828.4344677778331</v>
      </c>
      <c r="W121" s="7"/>
      <c r="X121" s="7"/>
      <c r="Y121" s="7">
        <v>1836.1654032743306</v>
      </c>
      <c r="Z121" s="7"/>
      <c r="AA121" s="7"/>
      <c r="AB121" s="7"/>
      <c r="AC121" s="7"/>
      <c r="AD121" s="7"/>
      <c r="AE121" s="7"/>
    </row>
    <row r="122" spans="1:31" ht="15" thickBot="1" x14ac:dyDescent="0.35">
      <c r="A122" s="7">
        <v>3</v>
      </c>
      <c r="B122" s="7"/>
      <c r="C122" s="7">
        <f t="shared" si="5"/>
        <v>43</v>
      </c>
      <c r="D122" s="7">
        <f t="shared" si="6"/>
        <v>43</v>
      </c>
      <c r="E122" s="7">
        <f t="shared" si="7"/>
        <v>14</v>
      </c>
      <c r="F122" s="7" t="str">
        <f t="shared" si="8"/>
        <v>pm</v>
      </c>
      <c r="G122" s="8" t="s">
        <v>306</v>
      </c>
      <c r="H122" s="7" t="s">
        <v>64</v>
      </c>
      <c r="I122" s="7" t="s">
        <v>307</v>
      </c>
      <c r="J122" s="7"/>
      <c r="K122" s="9">
        <f t="shared" si="9"/>
        <v>1832.5814768183243</v>
      </c>
      <c r="L122" s="7"/>
      <c r="M122" s="9">
        <v>1800</v>
      </c>
      <c r="N122" s="7"/>
      <c r="O122" s="7"/>
      <c r="P122" s="7"/>
      <c r="Q122" s="7"/>
      <c r="R122" s="7"/>
      <c r="S122" s="7">
        <v>1717.9781077884272</v>
      </c>
      <c r="T122" s="7"/>
      <c r="U122" s="7"/>
      <c r="V122" s="7">
        <v>1779.9303028596719</v>
      </c>
      <c r="W122" s="7"/>
      <c r="X122" s="7"/>
      <c r="Y122" s="7">
        <v>1832.5814768183243</v>
      </c>
      <c r="Z122" s="7"/>
      <c r="AA122" s="7"/>
      <c r="AB122" s="7"/>
      <c r="AC122" s="7"/>
      <c r="AD122" s="7"/>
      <c r="AE122" s="7"/>
    </row>
    <row r="123" spans="1:31" ht="15" thickBot="1" x14ac:dyDescent="0.35">
      <c r="A123" s="7">
        <v>2</v>
      </c>
      <c r="B123" s="7"/>
      <c r="C123" s="7">
        <f t="shared" si="5"/>
        <v>44</v>
      </c>
      <c r="D123" s="7">
        <f t="shared" si="6"/>
        <v>44</v>
      </c>
      <c r="E123" s="7">
        <f t="shared" si="7"/>
        <v>14</v>
      </c>
      <c r="F123" s="7" t="str">
        <f t="shared" si="8"/>
        <v>pm</v>
      </c>
      <c r="G123" s="8" t="s">
        <v>308</v>
      </c>
      <c r="H123" s="7" t="s">
        <v>309</v>
      </c>
      <c r="I123" s="7" t="s">
        <v>310</v>
      </c>
      <c r="J123" s="7"/>
      <c r="K123" s="9">
        <f t="shared" si="9"/>
        <v>1826.8102980788344</v>
      </c>
      <c r="L123" s="7"/>
      <c r="M123" s="9">
        <v>1800</v>
      </c>
      <c r="N123" s="7"/>
      <c r="O123" s="7"/>
      <c r="P123" s="7"/>
      <c r="Q123" s="7"/>
      <c r="R123" s="7"/>
      <c r="S123" s="7">
        <v>1826.8102980788344</v>
      </c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:31" ht="15" thickBot="1" x14ac:dyDescent="0.35">
      <c r="A124" s="7">
        <v>5</v>
      </c>
      <c r="B124" s="7"/>
      <c r="C124" s="7">
        <f t="shared" si="5"/>
        <v>45</v>
      </c>
      <c r="D124" s="7">
        <f t="shared" si="6"/>
        <v>45</v>
      </c>
      <c r="E124" s="7">
        <f t="shared" si="7"/>
        <v>14</v>
      </c>
      <c r="F124" s="7" t="str">
        <f t="shared" si="8"/>
        <v>pm</v>
      </c>
      <c r="G124" s="8" t="s">
        <v>311</v>
      </c>
      <c r="H124" s="7" t="s">
        <v>196</v>
      </c>
      <c r="I124" s="7" t="s">
        <v>312</v>
      </c>
      <c r="J124" s="7"/>
      <c r="K124" s="9">
        <f t="shared" si="9"/>
        <v>1816.2404943198435</v>
      </c>
      <c r="L124" s="7"/>
      <c r="M124" s="9">
        <v>1800</v>
      </c>
      <c r="N124" s="7">
        <v>1791.1679684160656</v>
      </c>
      <c r="O124" s="7"/>
      <c r="P124" s="7">
        <v>1810.3808407604647</v>
      </c>
      <c r="Q124" s="7"/>
      <c r="R124" s="7"/>
      <c r="S124" s="7">
        <v>1826.6731286384863</v>
      </c>
      <c r="T124" s="7"/>
      <c r="U124" s="7"/>
      <c r="V124" s="7"/>
      <c r="W124" s="7"/>
      <c r="X124" s="7"/>
      <c r="Y124" s="7">
        <v>1816.2404943198435</v>
      </c>
      <c r="Z124" s="7"/>
      <c r="AA124" s="7"/>
      <c r="AB124" s="7"/>
      <c r="AC124" s="7"/>
      <c r="AD124" s="7"/>
      <c r="AE124" s="7"/>
    </row>
    <row r="125" spans="1:31" ht="15" thickBot="1" x14ac:dyDescent="0.35">
      <c r="A125" s="7">
        <v>4</v>
      </c>
      <c r="B125" s="7"/>
      <c r="C125" s="7">
        <f t="shared" si="5"/>
        <v>46</v>
      </c>
      <c r="D125" s="7">
        <f t="shared" si="6"/>
        <v>46</v>
      </c>
      <c r="E125" s="7">
        <f t="shared" si="7"/>
        <v>14</v>
      </c>
      <c r="F125" s="7" t="str">
        <f t="shared" si="8"/>
        <v>pm</v>
      </c>
      <c r="G125" s="8" t="s">
        <v>313</v>
      </c>
      <c r="H125" s="7" t="s">
        <v>70</v>
      </c>
      <c r="I125" s="7" t="s">
        <v>314</v>
      </c>
      <c r="J125" s="7"/>
      <c r="K125" s="9">
        <f t="shared" si="9"/>
        <v>1785.3668753815491</v>
      </c>
      <c r="L125" s="7"/>
      <c r="M125" s="9">
        <v>1800</v>
      </c>
      <c r="N125" s="7"/>
      <c r="O125" s="7"/>
      <c r="P125" s="7"/>
      <c r="Q125" s="7"/>
      <c r="R125" s="7"/>
      <c r="S125" s="7">
        <v>1735.416208182992</v>
      </c>
      <c r="T125" s="7"/>
      <c r="U125" s="7"/>
      <c r="V125" s="7">
        <v>1765.7636276428914</v>
      </c>
      <c r="W125" s="7"/>
      <c r="X125" s="7"/>
      <c r="Y125" s="7">
        <v>1785.3668753815491</v>
      </c>
      <c r="Z125" s="7"/>
      <c r="AA125" s="7"/>
      <c r="AB125" s="7"/>
      <c r="AC125" s="7"/>
      <c r="AD125" s="7"/>
      <c r="AE125" s="7"/>
    </row>
    <row r="126" spans="1:31" ht="15" thickBot="1" x14ac:dyDescent="0.35">
      <c r="A126" s="7">
        <v>5</v>
      </c>
      <c r="B126" s="7"/>
      <c r="C126" s="7">
        <f t="shared" si="5"/>
        <v>47</v>
      </c>
      <c r="D126" s="7">
        <f t="shared" si="6"/>
        <v>47</v>
      </c>
      <c r="E126" s="7">
        <f t="shared" si="7"/>
        <v>14</v>
      </c>
      <c r="F126" s="7" t="str">
        <f t="shared" si="8"/>
        <v>pm</v>
      </c>
      <c r="G126" s="8" t="s">
        <v>315</v>
      </c>
      <c r="H126" s="7" t="s">
        <v>61</v>
      </c>
      <c r="I126" s="7" t="s">
        <v>316</v>
      </c>
      <c r="J126" s="7"/>
      <c r="K126" s="9">
        <f t="shared" si="9"/>
        <v>1784.8168406106952</v>
      </c>
      <c r="L126" s="7"/>
      <c r="M126" s="9">
        <v>1800</v>
      </c>
      <c r="N126" s="7"/>
      <c r="O126" s="7"/>
      <c r="P126" s="7">
        <v>1692.6220943958867</v>
      </c>
      <c r="Q126" s="7"/>
      <c r="R126" s="7"/>
      <c r="S126" s="7">
        <v>1678.9910045244028</v>
      </c>
      <c r="T126" s="7"/>
      <c r="U126" s="7"/>
      <c r="V126" s="7">
        <v>1732.1518768081091</v>
      </c>
      <c r="W126" s="7"/>
      <c r="X126" s="7"/>
      <c r="Y126" s="7">
        <v>1784.8168406106952</v>
      </c>
      <c r="Z126" s="7"/>
      <c r="AA126" s="7"/>
      <c r="AB126" s="7"/>
      <c r="AC126" s="7"/>
      <c r="AD126" s="7"/>
      <c r="AE126" s="7"/>
    </row>
    <row r="127" spans="1:31" ht="15" thickBot="1" x14ac:dyDescent="0.35">
      <c r="A127" s="7">
        <v>6</v>
      </c>
      <c r="B127" s="7"/>
      <c r="C127" s="7">
        <f t="shared" si="5"/>
        <v>48</v>
      </c>
      <c r="D127" s="7">
        <f t="shared" si="6"/>
        <v>48</v>
      </c>
      <c r="E127" s="7">
        <f t="shared" si="7"/>
        <v>14</v>
      </c>
      <c r="F127" s="7" t="str">
        <f t="shared" si="8"/>
        <v>pm</v>
      </c>
      <c r="G127" s="8" t="s">
        <v>317</v>
      </c>
      <c r="H127" s="7" t="s">
        <v>79</v>
      </c>
      <c r="I127" s="7" t="s">
        <v>318</v>
      </c>
      <c r="J127" s="7"/>
      <c r="K127" s="9">
        <f t="shared" si="9"/>
        <v>1780.2906339760671</v>
      </c>
      <c r="L127" s="7"/>
      <c r="M127" s="9">
        <v>1866.6666666666667</v>
      </c>
      <c r="N127" s="7"/>
      <c r="O127" s="7">
        <v>1870.4256998713083</v>
      </c>
      <c r="P127" s="7">
        <v>1820.1812873856379</v>
      </c>
      <c r="Q127" s="7"/>
      <c r="R127" s="7"/>
      <c r="S127" s="7">
        <v>1802.2638175618563</v>
      </c>
      <c r="T127" s="7"/>
      <c r="U127" s="7"/>
      <c r="V127" s="7">
        <v>1816.0035190135327</v>
      </c>
      <c r="W127" s="7"/>
      <c r="X127" s="7"/>
      <c r="Y127" s="7">
        <v>1780.2906339760671</v>
      </c>
      <c r="Z127" s="7"/>
      <c r="AA127" s="7"/>
      <c r="AB127" s="7"/>
      <c r="AC127" s="7"/>
      <c r="AD127" s="7"/>
      <c r="AE127" s="7"/>
    </row>
    <row r="128" spans="1:31" ht="15" thickBot="1" x14ac:dyDescent="0.35">
      <c r="A128" s="7">
        <v>2</v>
      </c>
      <c r="B128" s="7"/>
      <c r="C128" s="7">
        <f t="shared" si="5"/>
        <v>49</v>
      </c>
      <c r="D128" s="7">
        <f t="shared" si="6"/>
        <v>49</v>
      </c>
      <c r="E128" s="7">
        <f t="shared" si="7"/>
        <v>14</v>
      </c>
      <c r="F128" s="7" t="str">
        <f t="shared" si="8"/>
        <v>pm</v>
      </c>
      <c r="G128" s="8" t="s">
        <v>319</v>
      </c>
      <c r="H128" s="7" t="s">
        <v>175</v>
      </c>
      <c r="I128" s="7" t="s">
        <v>320</v>
      </c>
      <c r="J128" s="7"/>
      <c r="K128" s="9">
        <f t="shared" si="9"/>
        <v>1776.3426981075634</v>
      </c>
      <c r="L128" s="7"/>
      <c r="M128" s="9">
        <v>1800</v>
      </c>
      <c r="N128" s="7">
        <v>1733.4099949671415</v>
      </c>
      <c r="O128" s="7"/>
      <c r="P128" s="7"/>
      <c r="Q128" s="7"/>
      <c r="R128" s="7"/>
      <c r="S128" s="7">
        <v>1776.3426981075634</v>
      </c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:31" ht="15" thickBot="1" x14ac:dyDescent="0.35">
      <c r="A129" s="7">
        <v>5</v>
      </c>
      <c r="B129" s="7"/>
      <c r="C129" s="7">
        <f t="shared" si="5"/>
        <v>50</v>
      </c>
      <c r="D129" s="7">
        <f t="shared" si="6"/>
        <v>50</v>
      </c>
      <c r="E129" s="7">
        <f t="shared" si="7"/>
        <v>14</v>
      </c>
      <c r="F129" s="7" t="str">
        <f t="shared" si="8"/>
        <v>pm</v>
      </c>
      <c r="G129" s="8" t="s">
        <v>321</v>
      </c>
      <c r="H129" s="7" t="s">
        <v>167</v>
      </c>
      <c r="I129" s="7" t="s">
        <v>322</v>
      </c>
      <c r="J129" s="7"/>
      <c r="K129" s="9">
        <f t="shared" si="9"/>
        <v>1766.8797264670843</v>
      </c>
      <c r="L129" s="7"/>
      <c r="M129" s="9">
        <v>1800</v>
      </c>
      <c r="N129" s="7">
        <v>1726.7500307170142</v>
      </c>
      <c r="O129" s="7"/>
      <c r="P129" s="7">
        <v>1695.3888709625608</v>
      </c>
      <c r="Q129" s="7"/>
      <c r="R129" s="7"/>
      <c r="S129" s="7">
        <v>1726.1079427935858</v>
      </c>
      <c r="T129" s="7"/>
      <c r="U129" s="7"/>
      <c r="V129" s="7"/>
      <c r="W129" s="7"/>
      <c r="X129" s="7"/>
      <c r="Y129" s="7">
        <v>1766.8797264670843</v>
      </c>
      <c r="Z129" s="7"/>
      <c r="AA129" s="7"/>
      <c r="AB129" s="7"/>
      <c r="AC129" s="7"/>
      <c r="AD129" s="7"/>
      <c r="AE129" s="7"/>
    </row>
    <row r="130" spans="1:31" ht="15" thickBot="1" x14ac:dyDescent="0.35">
      <c r="A130" s="7">
        <v>2</v>
      </c>
      <c r="B130" s="7"/>
      <c r="C130" s="7">
        <f t="shared" ref="C130:C193" si="10">IF(E130=E129,C129+1,1)</f>
        <v>51</v>
      </c>
      <c r="D130" s="7">
        <f t="shared" ref="D130:D193" si="11">IF(K130=K129,D129,C130)</f>
        <v>51</v>
      </c>
      <c r="E130" s="7">
        <f t="shared" ref="E130:E193" si="12">10+VALUE(RIGHT(LEFT(G130,3),1))</f>
        <v>14</v>
      </c>
      <c r="F130" s="7" t="str">
        <f t="shared" ref="F130:F193" si="13">RIGHT(G130,2) &amp; IF(A130&lt;2,"x","")</f>
        <v>pm</v>
      </c>
      <c r="G130" s="8" t="s">
        <v>323</v>
      </c>
      <c r="H130" s="7" t="s">
        <v>50</v>
      </c>
      <c r="I130" s="7" t="s">
        <v>324</v>
      </c>
      <c r="J130" s="7"/>
      <c r="K130" s="9">
        <f t="shared" ref="K130:K193" si="14">LOOKUP(1E+100,M130:AC130)</f>
        <v>1764.8450263063282</v>
      </c>
      <c r="L130" s="7"/>
      <c r="M130" s="9">
        <v>1800</v>
      </c>
      <c r="N130" s="7"/>
      <c r="O130" s="7"/>
      <c r="P130" s="7"/>
      <c r="Q130" s="7"/>
      <c r="R130" s="7"/>
      <c r="S130" s="7">
        <v>1819.8793686467327</v>
      </c>
      <c r="T130" s="7"/>
      <c r="U130" s="7"/>
      <c r="V130" s="7">
        <v>1764.8450263063282</v>
      </c>
      <c r="W130" s="7"/>
      <c r="X130" s="7"/>
      <c r="Y130" s="7"/>
      <c r="Z130" s="7"/>
      <c r="AA130" s="7"/>
      <c r="AB130" s="7"/>
      <c r="AC130" s="7"/>
      <c r="AD130" s="7"/>
      <c r="AE130" s="7"/>
    </row>
    <row r="131" spans="1:31" ht="15" thickBot="1" x14ac:dyDescent="0.35">
      <c r="A131" s="7">
        <v>5</v>
      </c>
      <c r="B131" s="7"/>
      <c r="C131" s="7">
        <f t="shared" si="10"/>
        <v>52</v>
      </c>
      <c r="D131" s="7">
        <f t="shared" si="11"/>
        <v>52</v>
      </c>
      <c r="E131" s="7">
        <f t="shared" si="12"/>
        <v>14</v>
      </c>
      <c r="F131" s="7" t="str">
        <f t="shared" si="13"/>
        <v>pm</v>
      </c>
      <c r="G131" s="8" t="s">
        <v>325</v>
      </c>
      <c r="H131" s="7" t="s">
        <v>326</v>
      </c>
      <c r="I131" s="7" t="s">
        <v>327</v>
      </c>
      <c r="J131" s="7"/>
      <c r="K131" s="9">
        <f t="shared" si="14"/>
        <v>1754.7996053039496</v>
      </c>
      <c r="L131" s="7"/>
      <c r="M131" s="9">
        <v>1880</v>
      </c>
      <c r="N131" s="7"/>
      <c r="O131" s="7">
        <v>1834.1274797422545</v>
      </c>
      <c r="P131" s="7"/>
      <c r="Q131" s="7"/>
      <c r="R131" s="7"/>
      <c r="S131" s="7">
        <v>1746.654754107283</v>
      </c>
      <c r="T131" s="7"/>
      <c r="U131" s="7"/>
      <c r="V131" s="7">
        <v>1684.4605665733372</v>
      </c>
      <c r="W131" s="7"/>
      <c r="X131" s="7"/>
      <c r="Y131" s="7">
        <v>1754.7996053039496</v>
      </c>
      <c r="Z131" s="7"/>
      <c r="AA131" s="7"/>
      <c r="AB131" s="7"/>
      <c r="AC131" s="7"/>
      <c r="AD131" s="7"/>
      <c r="AE131" s="7"/>
    </row>
    <row r="132" spans="1:31" ht="15" thickBot="1" x14ac:dyDescent="0.35">
      <c r="A132" s="7">
        <v>3</v>
      </c>
      <c r="B132" s="7"/>
      <c r="C132" s="7">
        <f t="shared" si="10"/>
        <v>53</v>
      </c>
      <c r="D132" s="7">
        <f t="shared" si="11"/>
        <v>53</v>
      </c>
      <c r="E132" s="7">
        <f t="shared" si="12"/>
        <v>14</v>
      </c>
      <c r="F132" s="7" t="str">
        <f t="shared" si="13"/>
        <v>pm</v>
      </c>
      <c r="G132" s="8" t="s">
        <v>328</v>
      </c>
      <c r="H132" s="7" t="s">
        <v>64</v>
      </c>
      <c r="I132" s="7" t="s">
        <v>329</v>
      </c>
      <c r="J132" s="7"/>
      <c r="K132" s="9">
        <f t="shared" si="14"/>
        <v>1752.3233822254733</v>
      </c>
      <c r="L132" s="7"/>
      <c r="M132" s="9">
        <v>1800</v>
      </c>
      <c r="N132" s="7"/>
      <c r="O132" s="7"/>
      <c r="P132" s="7"/>
      <c r="Q132" s="7"/>
      <c r="R132" s="7"/>
      <c r="S132" s="7">
        <v>1833.02991465894</v>
      </c>
      <c r="T132" s="7"/>
      <c r="U132" s="7"/>
      <c r="V132" s="7">
        <v>1792.1654638391783</v>
      </c>
      <c r="W132" s="7"/>
      <c r="X132" s="7"/>
      <c r="Y132" s="7">
        <v>1752.3233822254733</v>
      </c>
      <c r="Z132" s="7"/>
      <c r="AA132" s="7"/>
      <c r="AB132" s="7"/>
      <c r="AC132" s="7"/>
      <c r="AD132" s="7"/>
      <c r="AE132" s="7"/>
    </row>
    <row r="133" spans="1:31" ht="15" thickBot="1" x14ac:dyDescent="0.35">
      <c r="A133" s="7">
        <v>4</v>
      </c>
      <c r="B133" s="7"/>
      <c r="C133" s="7">
        <f t="shared" si="10"/>
        <v>54</v>
      </c>
      <c r="D133" s="7">
        <f t="shared" si="11"/>
        <v>54</v>
      </c>
      <c r="E133" s="7">
        <f t="shared" si="12"/>
        <v>14</v>
      </c>
      <c r="F133" s="7" t="str">
        <f t="shared" si="13"/>
        <v>pm</v>
      </c>
      <c r="G133" s="8" t="s">
        <v>330</v>
      </c>
      <c r="H133" s="7" t="s">
        <v>331</v>
      </c>
      <c r="I133" s="7" t="s">
        <v>332</v>
      </c>
      <c r="J133" s="7"/>
      <c r="K133" s="9">
        <f t="shared" si="14"/>
        <v>1751.8564989231711</v>
      </c>
      <c r="L133" s="7"/>
      <c r="M133" s="9">
        <v>1800</v>
      </c>
      <c r="N133" s="7"/>
      <c r="O133" s="7"/>
      <c r="P133" s="7">
        <v>1799.1347821491606</v>
      </c>
      <c r="Q133" s="7"/>
      <c r="R133" s="7"/>
      <c r="S133" s="7">
        <v>1823.4749098782765</v>
      </c>
      <c r="T133" s="7"/>
      <c r="U133" s="7"/>
      <c r="V133" s="7">
        <v>1751.8564989231711</v>
      </c>
      <c r="W133" s="7"/>
      <c r="X133" s="7"/>
      <c r="Y133" s="7"/>
      <c r="Z133" s="7"/>
      <c r="AA133" s="7"/>
      <c r="AB133" s="7"/>
      <c r="AC133" s="7"/>
      <c r="AD133" s="7"/>
      <c r="AE133" s="7"/>
    </row>
    <row r="134" spans="1:31" ht="15" thickBot="1" x14ac:dyDescent="0.35">
      <c r="A134" s="7">
        <v>3</v>
      </c>
      <c r="B134" s="7"/>
      <c r="C134" s="7">
        <f t="shared" si="10"/>
        <v>55</v>
      </c>
      <c r="D134" s="7">
        <f t="shared" si="11"/>
        <v>55</v>
      </c>
      <c r="E134" s="7">
        <f t="shared" si="12"/>
        <v>14</v>
      </c>
      <c r="F134" s="7" t="str">
        <f t="shared" si="13"/>
        <v>pm</v>
      </c>
      <c r="G134" s="8" t="s">
        <v>333</v>
      </c>
      <c r="H134" s="7" t="s">
        <v>199</v>
      </c>
      <c r="I134" s="7" t="s">
        <v>334</v>
      </c>
      <c r="J134" s="7"/>
      <c r="K134" s="9">
        <f t="shared" si="14"/>
        <v>1742.1212587214191</v>
      </c>
      <c r="L134" s="7"/>
      <c r="M134" s="9">
        <v>1933.3333333333333</v>
      </c>
      <c r="N134" s="7">
        <v>1874.6899739815353</v>
      </c>
      <c r="O134" s="7"/>
      <c r="P134" s="7"/>
      <c r="Q134" s="7"/>
      <c r="R134" s="7"/>
      <c r="S134" s="7"/>
      <c r="T134" s="7"/>
      <c r="U134" s="7">
        <v>1846.4430717494847</v>
      </c>
      <c r="V134" s="7">
        <v>1742.1212587214191</v>
      </c>
      <c r="W134" s="7"/>
      <c r="X134" s="7"/>
      <c r="Y134" s="7"/>
      <c r="Z134" s="7"/>
      <c r="AA134" s="7"/>
      <c r="AB134" s="7"/>
      <c r="AC134" s="7"/>
      <c r="AD134" s="7"/>
      <c r="AE134" s="7"/>
    </row>
    <row r="135" spans="1:31" ht="15" thickBot="1" x14ac:dyDescent="0.35">
      <c r="A135" s="7">
        <v>5</v>
      </c>
      <c r="B135" s="7"/>
      <c r="C135" s="7">
        <f t="shared" si="10"/>
        <v>56</v>
      </c>
      <c r="D135" s="7">
        <f t="shared" si="11"/>
        <v>56</v>
      </c>
      <c r="E135" s="7">
        <f t="shared" si="12"/>
        <v>14</v>
      </c>
      <c r="F135" s="7" t="str">
        <f t="shared" si="13"/>
        <v>pm</v>
      </c>
      <c r="G135" s="8" t="s">
        <v>335</v>
      </c>
      <c r="H135" s="7" t="s">
        <v>61</v>
      </c>
      <c r="I135" s="7" t="s">
        <v>336</v>
      </c>
      <c r="J135" s="7"/>
      <c r="K135" s="9">
        <f t="shared" si="14"/>
        <v>1739.9079670397134</v>
      </c>
      <c r="L135" s="7"/>
      <c r="M135" s="9">
        <v>1800</v>
      </c>
      <c r="N135" s="7"/>
      <c r="O135" s="7"/>
      <c r="P135" s="7">
        <v>1809.2757716804531</v>
      </c>
      <c r="Q135" s="7"/>
      <c r="R135" s="7"/>
      <c r="S135" s="7">
        <v>1770.2680594743722</v>
      </c>
      <c r="T135" s="7"/>
      <c r="U135" s="7"/>
      <c r="V135" s="7">
        <v>1747.0337661848496</v>
      </c>
      <c r="W135" s="7"/>
      <c r="X135" s="7"/>
      <c r="Y135" s="7">
        <v>1739.9079670397134</v>
      </c>
      <c r="Z135" s="7"/>
      <c r="AA135" s="7"/>
      <c r="AB135" s="7"/>
      <c r="AC135" s="7"/>
      <c r="AD135" s="7"/>
      <c r="AE135" s="7"/>
    </row>
    <row r="136" spans="1:31" ht="15" thickBot="1" x14ac:dyDescent="0.35">
      <c r="A136" s="7">
        <v>4</v>
      </c>
      <c r="B136" s="7"/>
      <c r="C136" s="7">
        <f t="shared" si="10"/>
        <v>57</v>
      </c>
      <c r="D136" s="7">
        <f t="shared" si="11"/>
        <v>57</v>
      </c>
      <c r="E136" s="7">
        <f t="shared" si="12"/>
        <v>14</v>
      </c>
      <c r="F136" s="7" t="str">
        <f t="shared" si="13"/>
        <v>pm</v>
      </c>
      <c r="G136" s="8" t="s">
        <v>337</v>
      </c>
      <c r="H136" s="7" t="s">
        <v>76</v>
      </c>
      <c r="I136" s="7" t="s">
        <v>338</v>
      </c>
      <c r="J136" s="7"/>
      <c r="K136" s="9">
        <f t="shared" si="14"/>
        <v>1723.5564347379895</v>
      </c>
      <c r="L136" s="7"/>
      <c r="M136" s="9">
        <v>1800</v>
      </c>
      <c r="N136" s="7"/>
      <c r="O136" s="7"/>
      <c r="P136" s="7">
        <v>1732.0057649305204</v>
      </c>
      <c r="Q136" s="7"/>
      <c r="R136" s="7"/>
      <c r="S136" s="7">
        <v>1690.1714204820323</v>
      </c>
      <c r="T136" s="7"/>
      <c r="U136" s="7"/>
      <c r="V136" s="7"/>
      <c r="W136" s="7"/>
      <c r="X136" s="7"/>
      <c r="Y136" s="7">
        <v>1723.5564347379895</v>
      </c>
      <c r="Z136" s="7"/>
      <c r="AA136" s="7"/>
      <c r="AB136" s="7"/>
      <c r="AC136" s="7"/>
      <c r="AD136" s="7"/>
      <c r="AE136" s="7"/>
    </row>
    <row r="137" spans="1:31" ht="15" thickBot="1" x14ac:dyDescent="0.35">
      <c r="A137" s="7">
        <v>3</v>
      </c>
      <c r="B137" s="7"/>
      <c r="C137" s="7">
        <f t="shared" si="10"/>
        <v>58</v>
      </c>
      <c r="D137" s="7">
        <f t="shared" si="11"/>
        <v>58</v>
      </c>
      <c r="E137" s="7">
        <f t="shared" si="12"/>
        <v>14</v>
      </c>
      <c r="F137" s="7" t="str">
        <f t="shared" si="13"/>
        <v>pm</v>
      </c>
      <c r="G137" s="8" t="s">
        <v>339</v>
      </c>
      <c r="H137" s="7" t="s">
        <v>67</v>
      </c>
      <c r="I137" s="7" t="s">
        <v>340</v>
      </c>
      <c r="J137" s="7"/>
      <c r="K137" s="9">
        <f t="shared" si="14"/>
        <v>1721.1473806064516</v>
      </c>
      <c r="L137" s="7"/>
      <c r="M137" s="9">
        <v>1800</v>
      </c>
      <c r="N137" s="7"/>
      <c r="O137" s="7"/>
      <c r="P137" s="7">
        <v>1747.0317398858488</v>
      </c>
      <c r="Q137" s="7"/>
      <c r="R137" s="7"/>
      <c r="S137" s="7">
        <v>1721.1473806064516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:31" ht="15" thickBot="1" x14ac:dyDescent="0.35">
      <c r="A138" s="7">
        <v>4</v>
      </c>
      <c r="B138" s="7"/>
      <c r="C138" s="7">
        <f t="shared" si="10"/>
        <v>59</v>
      </c>
      <c r="D138" s="7">
        <f t="shared" si="11"/>
        <v>59</v>
      </c>
      <c r="E138" s="7">
        <f t="shared" si="12"/>
        <v>14</v>
      </c>
      <c r="F138" s="7" t="str">
        <f t="shared" si="13"/>
        <v>pm</v>
      </c>
      <c r="G138" s="8" t="s">
        <v>341</v>
      </c>
      <c r="H138" s="7" t="s">
        <v>103</v>
      </c>
      <c r="I138" s="7" t="s">
        <v>342</v>
      </c>
      <c r="J138" s="7"/>
      <c r="K138" s="9">
        <f t="shared" si="14"/>
        <v>1715.2896794809785</v>
      </c>
      <c r="L138" s="7"/>
      <c r="M138" s="9">
        <v>1800</v>
      </c>
      <c r="N138" s="7"/>
      <c r="O138" s="7"/>
      <c r="P138" s="7"/>
      <c r="Q138" s="7"/>
      <c r="R138" s="7"/>
      <c r="S138" s="7">
        <v>1775.1754475990408</v>
      </c>
      <c r="T138" s="7"/>
      <c r="U138" s="7"/>
      <c r="V138" s="7">
        <v>1747.8964270416182</v>
      </c>
      <c r="W138" s="7"/>
      <c r="X138" s="7"/>
      <c r="Y138" s="7">
        <v>1715.2896794809785</v>
      </c>
      <c r="Z138" s="7"/>
      <c r="AA138" s="7"/>
      <c r="AB138" s="7"/>
      <c r="AC138" s="7"/>
      <c r="AD138" s="7"/>
      <c r="AE138" s="7"/>
    </row>
    <row r="139" spans="1:31" ht="15" thickBot="1" x14ac:dyDescent="0.35">
      <c r="A139" s="7">
        <v>5</v>
      </c>
      <c r="B139" s="7"/>
      <c r="C139" s="7">
        <f t="shared" si="10"/>
        <v>60</v>
      </c>
      <c r="D139" s="7">
        <f t="shared" si="11"/>
        <v>60</v>
      </c>
      <c r="E139" s="7">
        <f t="shared" si="12"/>
        <v>14</v>
      </c>
      <c r="F139" s="7" t="str">
        <f t="shared" si="13"/>
        <v>pm</v>
      </c>
      <c r="G139" s="8" t="s">
        <v>343</v>
      </c>
      <c r="H139" s="7" t="s">
        <v>283</v>
      </c>
      <c r="I139" s="7" t="s">
        <v>344</v>
      </c>
      <c r="J139" s="7"/>
      <c r="K139" s="9">
        <f t="shared" si="14"/>
        <v>1715.180241949301</v>
      </c>
      <c r="L139" s="7"/>
      <c r="M139" s="9">
        <v>1880</v>
      </c>
      <c r="N139" s="7">
        <v>1847.9850409636381</v>
      </c>
      <c r="O139" s="7"/>
      <c r="P139" s="7">
        <v>1797.686916349671</v>
      </c>
      <c r="Q139" s="7"/>
      <c r="R139" s="7"/>
      <c r="S139" s="7">
        <v>1788.4555663172027</v>
      </c>
      <c r="T139" s="7"/>
      <c r="U139" s="7"/>
      <c r="V139" s="7"/>
      <c r="W139" s="7"/>
      <c r="X139" s="7"/>
      <c r="Y139" s="7">
        <v>1715.180241949301</v>
      </c>
      <c r="Z139" s="7"/>
      <c r="AA139" s="7"/>
      <c r="AB139" s="7"/>
      <c r="AC139" s="7"/>
      <c r="AD139" s="7"/>
      <c r="AE139" s="7"/>
    </row>
    <row r="140" spans="1:31" ht="15" thickBot="1" x14ac:dyDescent="0.35">
      <c r="A140" s="7">
        <v>5</v>
      </c>
      <c r="B140" s="7"/>
      <c r="C140" s="7">
        <f t="shared" si="10"/>
        <v>61</v>
      </c>
      <c r="D140" s="7">
        <f t="shared" si="11"/>
        <v>61</v>
      </c>
      <c r="E140" s="7">
        <f t="shared" si="12"/>
        <v>14</v>
      </c>
      <c r="F140" s="7" t="str">
        <f t="shared" si="13"/>
        <v>pm</v>
      </c>
      <c r="G140" s="8" t="s">
        <v>345</v>
      </c>
      <c r="H140" s="7" t="s">
        <v>185</v>
      </c>
      <c r="I140" s="7" t="s">
        <v>346</v>
      </c>
      <c r="J140" s="7"/>
      <c r="K140" s="9">
        <f t="shared" si="14"/>
        <v>1712.0656865884941</v>
      </c>
      <c r="L140" s="7"/>
      <c r="M140" s="9">
        <v>1800</v>
      </c>
      <c r="N140" s="7"/>
      <c r="O140" s="7"/>
      <c r="P140" s="7">
        <v>1738.9484792211972</v>
      </c>
      <c r="Q140" s="7"/>
      <c r="R140" s="7"/>
      <c r="S140" s="7">
        <v>1690.6050443522165</v>
      </c>
      <c r="T140" s="7"/>
      <c r="U140" s="7"/>
      <c r="V140" s="7"/>
      <c r="W140" s="7"/>
      <c r="X140" s="7"/>
      <c r="Y140" s="7">
        <v>1712.0656865884941</v>
      </c>
      <c r="Z140" s="7"/>
      <c r="AA140" s="7"/>
      <c r="AB140" s="7"/>
      <c r="AC140" s="7"/>
      <c r="AD140" s="7"/>
      <c r="AE140" s="7"/>
    </row>
    <row r="141" spans="1:31" ht="15" thickBot="1" x14ac:dyDescent="0.35">
      <c r="A141" s="7">
        <v>4</v>
      </c>
      <c r="B141" s="7"/>
      <c r="C141" s="7">
        <f t="shared" si="10"/>
        <v>62</v>
      </c>
      <c r="D141" s="7">
        <f t="shared" si="11"/>
        <v>62</v>
      </c>
      <c r="E141" s="7">
        <f t="shared" si="12"/>
        <v>14</v>
      </c>
      <c r="F141" s="7" t="str">
        <f t="shared" si="13"/>
        <v>pm</v>
      </c>
      <c r="G141" s="8" t="s">
        <v>347</v>
      </c>
      <c r="H141" s="7" t="s">
        <v>73</v>
      </c>
      <c r="I141" s="7" t="s">
        <v>348</v>
      </c>
      <c r="J141" s="7"/>
      <c r="K141" s="9">
        <f t="shared" si="14"/>
        <v>1710.9408707218063</v>
      </c>
      <c r="L141" s="7"/>
      <c r="M141" s="9">
        <v>1900</v>
      </c>
      <c r="N141" s="7"/>
      <c r="O141" s="7">
        <v>1818.589344707575</v>
      </c>
      <c r="P141" s="7">
        <v>1787.191083739579</v>
      </c>
      <c r="Q141" s="7"/>
      <c r="R141" s="7"/>
      <c r="S141" s="7"/>
      <c r="T141" s="7"/>
      <c r="U141" s="7"/>
      <c r="V141" s="7"/>
      <c r="W141" s="7"/>
      <c r="X141" s="7"/>
      <c r="Y141" s="7">
        <v>1710.9408707218063</v>
      </c>
      <c r="Z141" s="7"/>
      <c r="AA141" s="7"/>
      <c r="AB141" s="7"/>
      <c r="AC141" s="7"/>
      <c r="AD141" s="7"/>
      <c r="AE141" s="7"/>
    </row>
    <row r="142" spans="1:31" ht="15" thickBot="1" x14ac:dyDescent="0.35">
      <c r="A142" s="7">
        <v>6</v>
      </c>
      <c r="B142" s="7"/>
      <c r="C142" s="7">
        <f t="shared" si="10"/>
        <v>63</v>
      </c>
      <c r="D142" s="7">
        <f t="shared" si="11"/>
        <v>63</v>
      </c>
      <c r="E142" s="7">
        <f t="shared" si="12"/>
        <v>14</v>
      </c>
      <c r="F142" s="7" t="str">
        <f t="shared" si="13"/>
        <v>pm</v>
      </c>
      <c r="G142" s="8" t="s">
        <v>349</v>
      </c>
      <c r="H142" s="7" t="s">
        <v>56</v>
      </c>
      <c r="I142" s="7" t="s">
        <v>350</v>
      </c>
      <c r="J142" s="7"/>
      <c r="K142" s="9">
        <f t="shared" si="14"/>
        <v>1696.6677329356085</v>
      </c>
      <c r="L142" s="7"/>
      <c r="M142" s="9">
        <v>1800</v>
      </c>
      <c r="N142" s="7">
        <v>1754.519414945484</v>
      </c>
      <c r="O142" s="7"/>
      <c r="P142" s="7">
        <v>1719.8162838523483</v>
      </c>
      <c r="Q142" s="7"/>
      <c r="R142" s="7"/>
      <c r="S142" s="7">
        <v>1815.6269467195757</v>
      </c>
      <c r="T142" s="7"/>
      <c r="U142" s="7"/>
      <c r="V142" s="7">
        <v>1731.4901322040946</v>
      </c>
      <c r="W142" s="7"/>
      <c r="X142" s="7"/>
      <c r="Y142" s="7">
        <v>1696.6677329356085</v>
      </c>
      <c r="Z142" s="7"/>
      <c r="AA142" s="7"/>
      <c r="AB142" s="7"/>
      <c r="AC142" s="7"/>
      <c r="AD142" s="7"/>
      <c r="AE142" s="7"/>
    </row>
    <row r="143" spans="1:31" ht="15" thickBot="1" x14ac:dyDescent="0.35">
      <c r="A143" s="7">
        <v>6</v>
      </c>
      <c r="B143" s="7"/>
      <c r="C143" s="7">
        <f t="shared" si="10"/>
        <v>64</v>
      </c>
      <c r="D143" s="7">
        <f t="shared" si="11"/>
        <v>64</v>
      </c>
      <c r="E143" s="7">
        <f t="shared" si="12"/>
        <v>14</v>
      </c>
      <c r="F143" s="7" t="str">
        <f t="shared" si="13"/>
        <v>pm</v>
      </c>
      <c r="G143" s="8" t="s">
        <v>351</v>
      </c>
      <c r="H143" s="7" t="s">
        <v>56</v>
      </c>
      <c r="I143" s="7" t="s">
        <v>352</v>
      </c>
      <c r="J143" s="7"/>
      <c r="K143" s="9">
        <f t="shared" si="14"/>
        <v>1693.1425522281422</v>
      </c>
      <c r="L143" s="7"/>
      <c r="M143" s="9">
        <v>1800</v>
      </c>
      <c r="N143" s="7">
        <v>1735.1237907695584</v>
      </c>
      <c r="O143" s="7"/>
      <c r="P143" s="7">
        <v>1674.3766131485604</v>
      </c>
      <c r="Q143" s="7"/>
      <c r="R143" s="7"/>
      <c r="S143" s="7">
        <v>1691.1838644535658</v>
      </c>
      <c r="T143" s="7"/>
      <c r="U143" s="7"/>
      <c r="V143" s="7">
        <v>1706.7805748826843</v>
      </c>
      <c r="W143" s="7"/>
      <c r="X143" s="7"/>
      <c r="Y143" s="7">
        <v>1693.1425522281422</v>
      </c>
      <c r="Z143" s="7"/>
      <c r="AA143" s="7"/>
      <c r="AB143" s="7"/>
      <c r="AC143" s="7"/>
      <c r="AD143" s="7"/>
      <c r="AE143" s="7"/>
    </row>
    <row r="144" spans="1:31" ht="15" thickBot="1" x14ac:dyDescent="0.35">
      <c r="A144" s="7">
        <v>5</v>
      </c>
      <c r="B144" s="7"/>
      <c r="C144" s="7">
        <f t="shared" si="10"/>
        <v>65</v>
      </c>
      <c r="D144" s="7">
        <f t="shared" si="11"/>
        <v>65</v>
      </c>
      <c r="E144" s="7">
        <f t="shared" si="12"/>
        <v>14</v>
      </c>
      <c r="F144" s="7" t="str">
        <f t="shared" si="13"/>
        <v>pm</v>
      </c>
      <c r="G144" s="8" t="s">
        <v>353</v>
      </c>
      <c r="H144" s="7" t="s">
        <v>112</v>
      </c>
      <c r="I144" s="7" t="s">
        <v>354</v>
      </c>
      <c r="J144" s="7"/>
      <c r="K144" s="9">
        <f t="shared" si="14"/>
        <v>1685.1892224881926</v>
      </c>
      <c r="L144" s="7"/>
      <c r="M144" s="9">
        <v>1920</v>
      </c>
      <c r="N144" s="7"/>
      <c r="O144" s="7">
        <v>1928.9355635374095</v>
      </c>
      <c r="P144" s="7"/>
      <c r="Q144" s="7"/>
      <c r="R144" s="7"/>
      <c r="S144" s="7">
        <v>1823.5129495208089</v>
      </c>
      <c r="T144" s="7"/>
      <c r="U144" s="7"/>
      <c r="V144" s="7">
        <v>1769.4833810382647</v>
      </c>
      <c r="W144" s="7"/>
      <c r="X144" s="7"/>
      <c r="Y144" s="7">
        <v>1685.1892224881926</v>
      </c>
      <c r="Z144" s="7"/>
      <c r="AA144" s="7"/>
      <c r="AB144" s="7"/>
      <c r="AC144" s="7"/>
      <c r="AD144" s="7"/>
      <c r="AE144" s="7"/>
    </row>
    <row r="145" spans="1:31" ht="15" thickBot="1" x14ac:dyDescent="0.35">
      <c r="A145" s="7">
        <v>6</v>
      </c>
      <c r="B145" s="7"/>
      <c r="C145" s="7">
        <f t="shared" si="10"/>
        <v>66</v>
      </c>
      <c r="D145" s="7">
        <f t="shared" si="11"/>
        <v>66</v>
      </c>
      <c r="E145" s="7">
        <f t="shared" si="12"/>
        <v>14</v>
      </c>
      <c r="F145" s="7" t="str">
        <f t="shared" si="13"/>
        <v>pm</v>
      </c>
      <c r="G145" s="8" t="s">
        <v>355</v>
      </c>
      <c r="H145" s="7" t="s">
        <v>356</v>
      </c>
      <c r="I145" s="7" t="s">
        <v>357</v>
      </c>
      <c r="J145" s="7"/>
      <c r="K145" s="9">
        <f t="shared" si="14"/>
        <v>1681.0600778037544</v>
      </c>
      <c r="L145" s="7"/>
      <c r="M145" s="9">
        <v>1800</v>
      </c>
      <c r="N145" s="7">
        <v>1682.5351506133441</v>
      </c>
      <c r="O145" s="7"/>
      <c r="P145" s="7">
        <v>1650.1781918821857</v>
      </c>
      <c r="Q145" s="7"/>
      <c r="R145" s="7"/>
      <c r="S145" s="7">
        <v>1567.7173719274588</v>
      </c>
      <c r="T145" s="7"/>
      <c r="U145" s="7"/>
      <c r="V145" s="7">
        <v>1637.5733094659063</v>
      </c>
      <c r="W145" s="7"/>
      <c r="X145" s="7"/>
      <c r="Y145" s="7">
        <v>1681.0600778037544</v>
      </c>
      <c r="Z145" s="7"/>
      <c r="AA145" s="7"/>
      <c r="AB145" s="7"/>
      <c r="AC145" s="7"/>
      <c r="AD145" s="7"/>
      <c r="AE145" s="7"/>
    </row>
    <row r="146" spans="1:31" ht="15" thickBot="1" x14ac:dyDescent="0.35">
      <c r="A146" s="7">
        <v>4</v>
      </c>
      <c r="B146" s="7"/>
      <c r="C146" s="7">
        <f t="shared" si="10"/>
        <v>67</v>
      </c>
      <c r="D146" s="7">
        <f t="shared" si="11"/>
        <v>67</v>
      </c>
      <c r="E146" s="7">
        <f t="shared" si="12"/>
        <v>14</v>
      </c>
      <c r="F146" s="7" t="str">
        <f t="shared" si="13"/>
        <v>pm</v>
      </c>
      <c r="G146" s="8" t="s">
        <v>358</v>
      </c>
      <c r="H146" s="7" t="s">
        <v>82</v>
      </c>
      <c r="I146" s="7" t="s">
        <v>359</v>
      </c>
      <c r="J146" s="7"/>
      <c r="K146" s="9">
        <f t="shared" si="14"/>
        <v>1646.8668717788569</v>
      </c>
      <c r="L146" s="7"/>
      <c r="M146" s="9">
        <v>1800</v>
      </c>
      <c r="N146" s="7"/>
      <c r="O146" s="7"/>
      <c r="P146" s="7"/>
      <c r="Q146" s="7"/>
      <c r="R146" s="7"/>
      <c r="S146" s="7">
        <v>1748.0887449996476</v>
      </c>
      <c r="T146" s="7"/>
      <c r="U146" s="7"/>
      <c r="V146" s="7">
        <v>1680.6190952565744</v>
      </c>
      <c r="W146" s="7"/>
      <c r="X146" s="7"/>
      <c r="Y146" s="7">
        <v>1646.8668717788569</v>
      </c>
      <c r="Z146" s="7"/>
      <c r="AA146" s="7"/>
      <c r="AB146" s="7"/>
      <c r="AC146" s="7"/>
      <c r="AD146" s="7"/>
      <c r="AE146" s="7"/>
    </row>
    <row r="147" spans="1:31" ht="15" thickBot="1" x14ac:dyDescent="0.35">
      <c r="A147" s="7">
        <v>3</v>
      </c>
      <c r="B147" s="7"/>
      <c r="C147" s="7">
        <f t="shared" si="10"/>
        <v>68</v>
      </c>
      <c r="D147" s="7">
        <f t="shared" si="11"/>
        <v>68</v>
      </c>
      <c r="E147" s="7">
        <f t="shared" si="12"/>
        <v>14</v>
      </c>
      <c r="F147" s="7" t="str">
        <f t="shared" si="13"/>
        <v>pm</v>
      </c>
      <c r="G147" s="8" t="s">
        <v>360</v>
      </c>
      <c r="H147" s="7" t="s">
        <v>50</v>
      </c>
      <c r="I147" s="7" t="s">
        <v>361</v>
      </c>
      <c r="J147" s="7"/>
      <c r="K147" s="9">
        <f t="shared" si="14"/>
        <v>1643.697032541972</v>
      </c>
      <c r="L147" s="7"/>
      <c r="M147" s="9">
        <v>1800</v>
      </c>
      <c r="N147" s="7"/>
      <c r="O147" s="7"/>
      <c r="P147" s="7"/>
      <c r="Q147" s="7"/>
      <c r="R147" s="7"/>
      <c r="S147" s="7">
        <v>1687.5682558580079</v>
      </c>
      <c r="T147" s="7"/>
      <c r="U147" s="7"/>
      <c r="V147" s="7"/>
      <c r="W147" s="7"/>
      <c r="X147" s="7"/>
      <c r="Y147" s="7">
        <v>1643.697032541972</v>
      </c>
      <c r="Z147" s="7"/>
      <c r="AA147" s="7"/>
      <c r="AB147" s="7"/>
      <c r="AC147" s="7"/>
      <c r="AD147" s="7"/>
      <c r="AE147" s="7"/>
    </row>
    <row r="148" spans="1:31" ht="15" thickBot="1" x14ac:dyDescent="0.35">
      <c r="A148" s="7">
        <v>5</v>
      </c>
      <c r="B148" s="7"/>
      <c r="C148" s="7">
        <f t="shared" si="10"/>
        <v>69</v>
      </c>
      <c r="D148" s="7">
        <f t="shared" si="11"/>
        <v>69</v>
      </c>
      <c r="E148" s="7">
        <f t="shared" si="12"/>
        <v>14</v>
      </c>
      <c r="F148" s="7" t="str">
        <f t="shared" si="13"/>
        <v>pm</v>
      </c>
      <c r="G148" s="8" t="s">
        <v>362</v>
      </c>
      <c r="H148" s="7" t="s">
        <v>112</v>
      </c>
      <c r="I148" s="7" t="s">
        <v>363</v>
      </c>
      <c r="J148" s="7"/>
      <c r="K148" s="9">
        <f t="shared" si="14"/>
        <v>1609.4247525047299</v>
      </c>
      <c r="L148" s="7"/>
      <c r="M148" s="9">
        <v>1920</v>
      </c>
      <c r="N148" s="7"/>
      <c r="O148" s="7">
        <v>1869.6537189765377</v>
      </c>
      <c r="P148" s="7"/>
      <c r="Q148" s="7"/>
      <c r="R148" s="7"/>
      <c r="S148" s="7">
        <v>1777.845271804395</v>
      </c>
      <c r="T148" s="7"/>
      <c r="U148" s="7"/>
      <c r="V148" s="7">
        <v>1699.3704800771109</v>
      </c>
      <c r="W148" s="7"/>
      <c r="X148" s="7"/>
      <c r="Y148" s="7">
        <v>1609.4247525047299</v>
      </c>
      <c r="Z148" s="7"/>
      <c r="AA148" s="7"/>
      <c r="AB148" s="7"/>
      <c r="AC148" s="7"/>
      <c r="AD148" s="7"/>
      <c r="AE148" s="7"/>
    </row>
    <row r="149" spans="1:31" ht="15" thickBot="1" x14ac:dyDescent="0.35">
      <c r="A149" s="7">
        <v>4</v>
      </c>
      <c r="B149" s="7"/>
      <c r="C149" s="7">
        <f t="shared" si="10"/>
        <v>70</v>
      </c>
      <c r="D149" s="7">
        <f t="shared" si="11"/>
        <v>70</v>
      </c>
      <c r="E149" s="7">
        <f t="shared" si="12"/>
        <v>14</v>
      </c>
      <c r="F149" s="7" t="str">
        <f t="shared" si="13"/>
        <v>pm</v>
      </c>
      <c r="G149" s="8" t="s">
        <v>364</v>
      </c>
      <c r="H149" s="7" t="s">
        <v>103</v>
      </c>
      <c r="I149" s="7" t="s">
        <v>365</v>
      </c>
      <c r="J149" s="7"/>
      <c r="K149" s="9">
        <f t="shared" si="14"/>
        <v>1520.3619053933182</v>
      </c>
      <c r="L149" s="7"/>
      <c r="M149" s="9">
        <v>1800</v>
      </c>
      <c r="N149" s="7"/>
      <c r="O149" s="7"/>
      <c r="P149" s="7"/>
      <c r="Q149" s="7"/>
      <c r="R149" s="7"/>
      <c r="S149" s="7">
        <v>1695.3864177696828</v>
      </c>
      <c r="T149" s="7"/>
      <c r="U149" s="7"/>
      <c r="V149" s="7">
        <v>1594.1371202642854</v>
      </c>
      <c r="W149" s="7"/>
      <c r="X149" s="7"/>
      <c r="Y149" s="7">
        <v>1520.3619053933182</v>
      </c>
      <c r="Z149" s="7"/>
      <c r="AA149" s="7"/>
      <c r="AB149" s="7"/>
      <c r="AC149" s="7"/>
      <c r="AD149" s="7"/>
      <c r="AE149" s="7"/>
    </row>
    <row r="150" spans="1:31" ht="15" thickBot="1" x14ac:dyDescent="0.35">
      <c r="A150" s="7">
        <v>2</v>
      </c>
      <c r="B150" s="7"/>
      <c r="C150" s="7">
        <f t="shared" si="10"/>
        <v>1</v>
      </c>
      <c r="D150" s="7">
        <f t="shared" si="11"/>
        <v>1</v>
      </c>
      <c r="E150" s="7">
        <f t="shared" si="12"/>
        <v>15</v>
      </c>
      <c r="F150" s="7" t="str">
        <f t="shared" si="13"/>
        <v>pm</v>
      </c>
      <c r="G150" s="8" t="s">
        <v>366</v>
      </c>
      <c r="H150" s="7" t="s">
        <v>67</v>
      </c>
      <c r="I150" s="7" t="s">
        <v>367</v>
      </c>
      <c r="J150" s="7"/>
      <c r="K150" s="9">
        <f t="shared" si="14"/>
        <v>2711.9405668508271</v>
      </c>
      <c r="L150" s="7"/>
      <c r="M150" s="9">
        <v>2400</v>
      </c>
      <c r="N150" s="7"/>
      <c r="O150" s="7"/>
      <c r="P150" s="7"/>
      <c r="Q150" s="7"/>
      <c r="R150" s="7">
        <v>2565.0558783124843</v>
      </c>
      <c r="S150" s="7"/>
      <c r="T150" s="7"/>
      <c r="U150" s="7">
        <v>2711.9405668508271</v>
      </c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:31" ht="15" thickBot="1" x14ac:dyDescent="0.35">
      <c r="A151" s="7">
        <v>4</v>
      </c>
      <c r="B151" s="7"/>
      <c r="C151" s="7">
        <f t="shared" si="10"/>
        <v>2</v>
      </c>
      <c r="D151" s="7">
        <f t="shared" si="11"/>
        <v>2</v>
      </c>
      <c r="E151" s="7">
        <f t="shared" si="12"/>
        <v>15</v>
      </c>
      <c r="F151" s="7" t="str">
        <f t="shared" si="13"/>
        <v>pm</v>
      </c>
      <c r="G151" s="8" t="s">
        <v>368</v>
      </c>
      <c r="H151" s="7" t="s">
        <v>64</v>
      </c>
      <c r="I151" s="7" t="s">
        <v>369</v>
      </c>
      <c r="J151" s="7"/>
      <c r="K151" s="9">
        <f t="shared" si="14"/>
        <v>2660.9004188814124</v>
      </c>
      <c r="L151" s="7"/>
      <c r="M151" s="9">
        <v>2400</v>
      </c>
      <c r="N151" s="7">
        <v>2510.2734832133074</v>
      </c>
      <c r="O151" s="7"/>
      <c r="P151" s="7"/>
      <c r="Q151" s="7"/>
      <c r="R151" s="7"/>
      <c r="S151" s="7"/>
      <c r="T151" s="7"/>
      <c r="U151" s="7">
        <v>2562.7391763488272</v>
      </c>
      <c r="V151" s="7"/>
      <c r="W151" s="7"/>
      <c r="X151" s="7">
        <v>2642.5161045941704</v>
      </c>
      <c r="Y151" s="7"/>
      <c r="Z151" s="7"/>
      <c r="AA151" s="7">
        <v>2660.9004188814124</v>
      </c>
      <c r="AB151" s="7"/>
      <c r="AC151" s="7"/>
      <c r="AD151" s="7"/>
      <c r="AE151" s="7"/>
    </row>
    <row r="152" spans="1:31" ht="15" thickBot="1" x14ac:dyDescent="0.35">
      <c r="A152" s="7">
        <v>3</v>
      </c>
      <c r="B152" s="7"/>
      <c r="C152" s="7">
        <f t="shared" si="10"/>
        <v>3</v>
      </c>
      <c r="D152" s="7">
        <f t="shared" si="11"/>
        <v>3</v>
      </c>
      <c r="E152" s="7">
        <f t="shared" si="12"/>
        <v>15</v>
      </c>
      <c r="F152" s="7" t="str">
        <f t="shared" si="13"/>
        <v>pm</v>
      </c>
      <c r="G152" s="8" t="s">
        <v>370</v>
      </c>
      <c r="H152" s="7" t="s">
        <v>202</v>
      </c>
      <c r="I152" s="7" t="s">
        <v>371</v>
      </c>
      <c r="J152" s="7"/>
      <c r="K152" s="9">
        <f t="shared" si="14"/>
        <v>2641.8869536122488</v>
      </c>
      <c r="L152" s="7"/>
      <c r="M152" s="9">
        <v>2400</v>
      </c>
      <c r="N152" s="7">
        <v>2485.5746618386238</v>
      </c>
      <c r="O152" s="7"/>
      <c r="P152" s="7"/>
      <c r="Q152" s="7"/>
      <c r="R152" s="7"/>
      <c r="S152" s="7"/>
      <c r="T152" s="7"/>
      <c r="U152" s="7">
        <v>2546.3079782020582</v>
      </c>
      <c r="V152" s="7"/>
      <c r="W152" s="7"/>
      <c r="X152" s="7"/>
      <c r="Y152" s="7"/>
      <c r="Z152" s="7"/>
      <c r="AA152" s="7">
        <v>2641.8869536122488</v>
      </c>
      <c r="AB152" s="7"/>
      <c r="AC152" s="7"/>
      <c r="AD152" s="7"/>
      <c r="AE152" s="7"/>
    </row>
    <row r="153" spans="1:31" ht="15" thickBot="1" x14ac:dyDescent="0.35">
      <c r="A153" s="7">
        <v>2</v>
      </c>
      <c r="B153" s="7"/>
      <c r="C153" s="7">
        <f t="shared" si="10"/>
        <v>4</v>
      </c>
      <c r="D153" s="7">
        <f t="shared" si="11"/>
        <v>4</v>
      </c>
      <c r="E153" s="7">
        <f t="shared" si="12"/>
        <v>15</v>
      </c>
      <c r="F153" s="7" t="str">
        <f t="shared" si="13"/>
        <v>pm</v>
      </c>
      <c r="G153" s="8" t="s">
        <v>372</v>
      </c>
      <c r="H153" s="7" t="s">
        <v>35</v>
      </c>
      <c r="I153" s="7" t="s">
        <v>373</v>
      </c>
      <c r="J153" s="7"/>
      <c r="K153" s="9">
        <f t="shared" si="14"/>
        <v>2569.6265703727927</v>
      </c>
      <c r="L153" s="7"/>
      <c r="M153" s="9">
        <v>2400</v>
      </c>
      <c r="N153" s="7">
        <v>2492.7067123566417</v>
      </c>
      <c r="O153" s="7"/>
      <c r="P153" s="7"/>
      <c r="Q153" s="7"/>
      <c r="R153" s="7"/>
      <c r="S153" s="7"/>
      <c r="T153" s="7"/>
      <c r="U153" s="7">
        <v>2569.6265703727927</v>
      </c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:31" ht="15" thickBot="1" x14ac:dyDescent="0.35">
      <c r="A154" s="7">
        <v>6</v>
      </c>
      <c r="B154" s="7"/>
      <c r="C154" s="7">
        <f t="shared" si="10"/>
        <v>5</v>
      </c>
      <c r="D154" s="7">
        <f t="shared" si="11"/>
        <v>5</v>
      </c>
      <c r="E154" s="7">
        <f t="shared" si="12"/>
        <v>15</v>
      </c>
      <c r="F154" s="7" t="str">
        <f t="shared" si="13"/>
        <v>pm</v>
      </c>
      <c r="G154" s="8" t="s">
        <v>374</v>
      </c>
      <c r="H154" s="7" t="s">
        <v>56</v>
      </c>
      <c r="I154" s="7" t="s">
        <v>375</v>
      </c>
      <c r="J154" s="7"/>
      <c r="K154" s="9">
        <f t="shared" si="14"/>
        <v>2551.1574107176566</v>
      </c>
      <c r="L154" s="7"/>
      <c r="M154" s="9">
        <v>2400</v>
      </c>
      <c r="N154" s="7">
        <v>2400.4252026198797</v>
      </c>
      <c r="O154" s="7">
        <v>2499.8358749495051</v>
      </c>
      <c r="P154" s="7"/>
      <c r="Q154" s="7"/>
      <c r="R154" s="7">
        <v>2552.687931555759</v>
      </c>
      <c r="S154" s="7"/>
      <c r="T154" s="7"/>
      <c r="U154" s="7"/>
      <c r="V154" s="7"/>
      <c r="W154" s="7"/>
      <c r="X154" s="7">
        <v>2609.0714506717914</v>
      </c>
      <c r="Y154" s="7"/>
      <c r="Z154" s="7"/>
      <c r="AA154" s="7">
        <v>2551.1574107176566</v>
      </c>
      <c r="AB154" s="7"/>
      <c r="AC154" s="7"/>
      <c r="AD154" s="7"/>
      <c r="AE154" s="7"/>
    </row>
    <row r="155" spans="1:31" ht="15" thickBot="1" x14ac:dyDescent="0.35">
      <c r="A155" s="7">
        <v>2</v>
      </c>
      <c r="B155" s="7"/>
      <c r="C155" s="7">
        <f t="shared" si="10"/>
        <v>6</v>
      </c>
      <c r="D155" s="7">
        <f t="shared" si="11"/>
        <v>6</v>
      </c>
      <c r="E155" s="7">
        <f t="shared" si="12"/>
        <v>15</v>
      </c>
      <c r="F155" s="7" t="str">
        <f t="shared" si="13"/>
        <v>pm</v>
      </c>
      <c r="G155" s="8" t="s">
        <v>376</v>
      </c>
      <c r="H155" s="7" t="s">
        <v>377</v>
      </c>
      <c r="I155" s="7" t="s">
        <v>378</v>
      </c>
      <c r="J155" s="7"/>
      <c r="K155" s="9">
        <f t="shared" si="14"/>
        <v>2489.4552138479553</v>
      </c>
      <c r="L155" s="7"/>
      <c r="M155" s="9">
        <v>2400</v>
      </c>
      <c r="N155" s="7">
        <v>2489.8838768799887</v>
      </c>
      <c r="O155" s="7"/>
      <c r="P155" s="7"/>
      <c r="Q155" s="7"/>
      <c r="R155" s="7"/>
      <c r="S155" s="7"/>
      <c r="T155" s="7"/>
      <c r="U155" s="7">
        <v>2489.4552138479553</v>
      </c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:31" ht="15" thickBot="1" x14ac:dyDescent="0.35">
      <c r="A156" s="7">
        <v>3</v>
      </c>
      <c r="B156" s="7"/>
      <c r="C156" s="7">
        <f t="shared" si="10"/>
        <v>7</v>
      </c>
      <c r="D156" s="7">
        <f t="shared" si="11"/>
        <v>7</v>
      </c>
      <c r="E156" s="7">
        <f t="shared" si="12"/>
        <v>15</v>
      </c>
      <c r="F156" s="7" t="str">
        <f t="shared" si="13"/>
        <v>pm</v>
      </c>
      <c r="G156" s="8" t="s">
        <v>379</v>
      </c>
      <c r="H156" s="7" t="s">
        <v>40</v>
      </c>
      <c r="I156" s="7" t="s">
        <v>380</v>
      </c>
      <c r="J156" s="7"/>
      <c r="K156" s="9">
        <f t="shared" si="14"/>
        <v>2477.4249057862176</v>
      </c>
      <c r="L156" s="7"/>
      <c r="M156" s="9">
        <v>2400</v>
      </c>
      <c r="N156" s="7"/>
      <c r="O156" s="7">
        <v>2457.0046612593551</v>
      </c>
      <c r="P156" s="7"/>
      <c r="Q156" s="7"/>
      <c r="R156" s="7"/>
      <c r="S156" s="7"/>
      <c r="T156" s="7"/>
      <c r="U156" s="7">
        <v>2480.710289786904</v>
      </c>
      <c r="V156" s="7"/>
      <c r="W156" s="7"/>
      <c r="X156" s="7">
        <v>2477.4249057862176</v>
      </c>
      <c r="Y156" s="7"/>
      <c r="Z156" s="7"/>
      <c r="AA156" s="7"/>
      <c r="AB156" s="7"/>
      <c r="AC156" s="7"/>
      <c r="AD156" s="7"/>
      <c r="AE156" s="7"/>
    </row>
    <row r="157" spans="1:31" ht="15" thickBot="1" x14ac:dyDescent="0.35">
      <c r="A157" s="7">
        <v>2</v>
      </c>
      <c r="B157" s="7"/>
      <c r="C157" s="7">
        <f t="shared" si="10"/>
        <v>8</v>
      </c>
      <c r="D157" s="7">
        <f t="shared" si="11"/>
        <v>8</v>
      </c>
      <c r="E157" s="7">
        <f t="shared" si="12"/>
        <v>15</v>
      </c>
      <c r="F157" s="7" t="str">
        <f t="shared" si="13"/>
        <v>pm</v>
      </c>
      <c r="G157" s="8" t="s">
        <v>381</v>
      </c>
      <c r="H157" s="7" t="s">
        <v>125</v>
      </c>
      <c r="I157" s="7" t="s">
        <v>382</v>
      </c>
      <c r="J157" s="7"/>
      <c r="K157" s="9">
        <f t="shared" si="14"/>
        <v>2476.78017101058</v>
      </c>
      <c r="L157" s="7"/>
      <c r="M157" s="9">
        <v>2400</v>
      </c>
      <c r="N157" s="7">
        <v>2437.6577637109758</v>
      </c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>
        <v>2476.78017101058</v>
      </c>
      <c r="AB157" s="7"/>
      <c r="AC157" s="7"/>
      <c r="AD157" s="7"/>
      <c r="AE157" s="7"/>
    </row>
    <row r="158" spans="1:31" ht="15" thickBot="1" x14ac:dyDescent="0.35">
      <c r="A158" s="7">
        <v>2</v>
      </c>
      <c r="B158" s="7"/>
      <c r="C158" s="7">
        <f t="shared" si="10"/>
        <v>9</v>
      </c>
      <c r="D158" s="7">
        <f t="shared" si="11"/>
        <v>9</v>
      </c>
      <c r="E158" s="7">
        <f t="shared" si="12"/>
        <v>15</v>
      </c>
      <c r="F158" s="7" t="str">
        <f t="shared" si="13"/>
        <v>pm</v>
      </c>
      <c r="G158" s="8" t="s">
        <v>383</v>
      </c>
      <c r="H158" s="7" t="s">
        <v>170</v>
      </c>
      <c r="I158" s="7" t="s">
        <v>384</v>
      </c>
      <c r="J158" s="7"/>
      <c r="K158" s="9">
        <f t="shared" si="14"/>
        <v>2432.9741142360949</v>
      </c>
      <c r="L158" s="7"/>
      <c r="M158" s="9">
        <v>2400</v>
      </c>
      <c r="N158" s="7"/>
      <c r="O158" s="7"/>
      <c r="P158" s="7"/>
      <c r="Q158" s="7"/>
      <c r="R158" s="7"/>
      <c r="S158" s="7"/>
      <c r="T158" s="7"/>
      <c r="U158" s="7">
        <v>2355.2143544116693</v>
      </c>
      <c r="V158" s="7"/>
      <c r="W158" s="7"/>
      <c r="X158" s="7"/>
      <c r="Y158" s="7"/>
      <c r="Z158" s="7"/>
      <c r="AA158" s="7">
        <v>2432.9741142360949</v>
      </c>
      <c r="AB158" s="7"/>
      <c r="AC158" s="7"/>
      <c r="AD158" s="7"/>
      <c r="AE158" s="7"/>
    </row>
    <row r="159" spans="1:31" ht="15" thickBot="1" x14ac:dyDescent="0.35">
      <c r="A159" s="7">
        <v>2</v>
      </c>
      <c r="B159" s="7"/>
      <c r="C159" s="7">
        <f t="shared" si="10"/>
        <v>10</v>
      </c>
      <c r="D159" s="7">
        <f t="shared" si="11"/>
        <v>10</v>
      </c>
      <c r="E159" s="7">
        <f t="shared" si="12"/>
        <v>15</v>
      </c>
      <c r="F159" s="7" t="str">
        <f t="shared" si="13"/>
        <v>pm</v>
      </c>
      <c r="G159" s="8" t="s">
        <v>385</v>
      </c>
      <c r="H159" s="7" t="s">
        <v>64</v>
      </c>
      <c r="I159" s="7" t="s">
        <v>386</v>
      </c>
      <c r="J159" s="7"/>
      <c r="K159" s="9">
        <f t="shared" si="14"/>
        <v>2431.5706177507527</v>
      </c>
      <c r="L159" s="7"/>
      <c r="M159" s="9">
        <v>2400</v>
      </c>
      <c r="N159" s="7">
        <v>2401.9970544350731</v>
      </c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>
        <v>2431.5706177507527</v>
      </c>
      <c r="AB159" s="7"/>
      <c r="AC159" s="7"/>
      <c r="AD159" s="7"/>
      <c r="AE159" s="7"/>
    </row>
    <row r="160" spans="1:31" ht="15" thickBot="1" x14ac:dyDescent="0.35">
      <c r="A160" s="7">
        <v>2</v>
      </c>
      <c r="B160" s="7"/>
      <c r="C160" s="7">
        <f t="shared" si="10"/>
        <v>11</v>
      </c>
      <c r="D160" s="7">
        <f t="shared" si="11"/>
        <v>11</v>
      </c>
      <c r="E160" s="7">
        <f t="shared" si="12"/>
        <v>15</v>
      </c>
      <c r="F160" s="7" t="str">
        <f t="shared" si="13"/>
        <v>pm</v>
      </c>
      <c r="G160" s="8" t="s">
        <v>387</v>
      </c>
      <c r="H160" s="7" t="s">
        <v>35</v>
      </c>
      <c r="I160" s="7" t="s">
        <v>388</v>
      </c>
      <c r="J160" s="7"/>
      <c r="K160" s="9">
        <f t="shared" si="14"/>
        <v>2415.2481866576541</v>
      </c>
      <c r="L160" s="7"/>
      <c r="M160" s="9">
        <v>2400</v>
      </c>
      <c r="N160" s="7">
        <v>2396.0773045310725</v>
      </c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>
        <v>2415.2481866576541</v>
      </c>
      <c r="AB160" s="7"/>
      <c r="AC160" s="7"/>
      <c r="AD160" s="7"/>
      <c r="AE160" s="7"/>
    </row>
    <row r="161" spans="1:31" ht="15" thickBot="1" x14ac:dyDescent="0.35">
      <c r="A161" s="7">
        <v>4</v>
      </c>
      <c r="B161" s="7"/>
      <c r="C161" s="7">
        <f t="shared" si="10"/>
        <v>12</v>
      </c>
      <c r="D161" s="7">
        <f t="shared" si="11"/>
        <v>12</v>
      </c>
      <c r="E161" s="7">
        <f t="shared" si="12"/>
        <v>15</v>
      </c>
      <c r="F161" s="7" t="str">
        <f t="shared" si="13"/>
        <v>pm</v>
      </c>
      <c r="G161" s="8" t="s">
        <v>389</v>
      </c>
      <c r="H161" s="7" t="s">
        <v>64</v>
      </c>
      <c r="I161" s="7" t="s">
        <v>390</v>
      </c>
      <c r="J161" s="7"/>
      <c r="K161" s="9">
        <f t="shared" si="14"/>
        <v>2408.9127370382662</v>
      </c>
      <c r="L161" s="7"/>
      <c r="M161" s="9">
        <v>2400</v>
      </c>
      <c r="N161" s="7">
        <v>2395.8900688486247</v>
      </c>
      <c r="O161" s="7"/>
      <c r="P161" s="7"/>
      <c r="Q161" s="7"/>
      <c r="R161" s="7"/>
      <c r="S161" s="7"/>
      <c r="T161" s="7"/>
      <c r="U161" s="7">
        <v>2379.944228444192</v>
      </c>
      <c r="V161" s="7"/>
      <c r="W161" s="7"/>
      <c r="X161" s="7">
        <v>2415.4810686436622</v>
      </c>
      <c r="Y161" s="7"/>
      <c r="Z161" s="7"/>
      <c r="AA161" s="7">
        <v>2408.9127370382662</v>
      </c>
      <c r="AB161" s="7"/>
      <c r="AC161" s="7"/>
      <c r="AD161" s="7"/>
      <c r="AE161" s="7"/>
    </row>
    <row r="162" spans="1:31" ht="15" thickBot="1" x14ac:dyDescent="0.35">
      <c r="A162" s="7">
        <v>2</v>
      </c>
      <c r="B162" s="7"/>
      <c r="C162" s="7">
        <f t="shared" si="10"/>
        <v>13</v>
      </c>
      <c r="D162" s="7">
        <f t="shared" si="11"/>
        <v>13</v>
      </c>
      <c r="E162" s="7">
        <f t="shared" si="12"/>
        <v>15</v>
      </c>
      <c r="F162" s="7" t="str">
        <f t="shared" si="13"/>
        <v>pm</v>
      </c>
      <c r="G162" s="8" t="s">
        <v>391</v>
      </c>
      <c r="H162" s="7" t="s">
        <v>136</v>
      </c>
      <c r="I162" s="7" t="s">
        <v>392</v>
      </c>
      <c r="J162" s="7"/>
      <c r="K162" s="9">
        <f t="shared" si="14"/>
        <v>2407.6359287023483</v>
      </c>
      <c r="L162" s="7"/>
      <c r="M162" s="9">
        <v>2400</v>
      </c>
      <c r="N162" s="7"/>
      <c r="O162" s="7"/>
      <c r="P162" s="7"/>
      <c r="Q162" s="7"/>
      <c r="R162" s="7"/>
      <c r="S162" s="7"/>
      <c r="T162" s="7"/>
      <c r="U162" s="7">
        <v>2407.6359287023483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:31" ht="15" thickBot="1" x14ac:dyDescent="0.35">
      <c r="A163" s="7">
        <v>4</v>
      </c>
      <c r="B163" s="7"/>
      <c r="C163" s="7">
        <f t="shared" si="10"/>
        <v>14</v>
      </c>
      <c r="D163" s="7">
        <f t="shared" si="11"/>
        <v>14</v>
      </c>
      <c r="E163" s="7">
        <f t="shared" si="12"/>
        <v>15</v>
      </c>
      <c r="F163" s="7" t="str">
        <f t="shared" si="13"/>
        <v>pm</v>
      </c>
      <c r="G163" s="8" t="s">
        <v>393</v>
      </c>
      <c r="H163" s="7" t="s">
        <v>67</v>
      </c>
      <c r="I163" s="7" t="s">
        <v>394</v>
      </c>
      <c r="J163" s="7"/>
      <c r="K163" s="9">
        <f t="shared" si="14"/>
        <v>2406.5160907822333</v>
      </c>
      <c r="L163" s="7"/>
      <c r="M163" s="9">
        <v>2400</v>
      </c>
      <c r="N163" s="7"/>
      <c r="O163" s="7"/>
      <c r="P163" s="7"/>
      <c r="Q163" s="7"/>
      <c r="R163" s="7">
        <v>2464.9393486699319</v>
      </c>
      <c r="S163" s="7"/>
      <c r="T163" s="7"/>
      <c r="U163" s="7">
        <v>2492.1876760384353</v>
      </c>
      <c r="V163" s="7"/>
      <c r="W163" s="7"/>
      <c r="X163" s="7">
        <v>2406.5160907822333</v>
      </c>
      <c r="Y163" s="7"/>
      <c r="Z163" s="7"/>
      <c r="AA163" s="7"/>
      <c r="AB163" s="7"/>
      <c r="AC163" s="7"/>
      <c r="AD163" s="7"/>
      <c r="AE163" s="7"/>
    </row>
    <row r="164" spans="1:31" ht="15" thickBot="1" x14ac:dyDescent="0.35">
      <c r="A164" s="7">
        <v>7</v>
      </c>
      <c r="B164" s="7"/>
      <c r="C164" s="7">
        <f t="shared" si="10"/>
        <v>15</v>
      </c>
      <c r="D164" s="7">
        <f t="shared" si="11"/>
        <v>15</v>
      </c>
      <c r="E164" s="7">
        <f t="shared" si="12"/>
        <v>15</v>
      </c>
      <c r="F164" s="7" t="str">
        <f t="shared" si="13"/>
        <v>pm</v>
      </c>
      <c r="G164" s="8" t="s">
        <v>395</v>
      </c>
      <c r="H164" s="7" t="s">
        <v>202</v>
      </c>
      <c r="I164" s="7" t="s">
        <v>396</v>
      </c>
      <c r="J164" s="7"/>
      <c r="K164" s="9">
        <f t="shared" si="14"/>
        <v>2380.7220103526497</v>
      </c>
      <c r="L164" s="7"/>
      <c r="M164" s="9">
        <v>2400</v>
      </c>
      <c r="N164" s="7">
        <v>2319.3540410650385</v>
      </c>
      <c r="O164" s="7">
        <v>2325.0085026708034</v>
      </c>
      <c r="P164" s="7"/>
      <c r="Q164" s="7"/>
      <c r="R164" s="7">
        <v>2288.0909596009196</v>
      </c>
      <c r="S164" s="7"/>
      <c r="T164" s="7"/>
      <c r="U164" s="7">
        <v>2293.276347454143</v>
      </c>
      <c r="V164" s="7"/>
      <c r="W164" s="7"/>
      <c r="X164" s="7">
        <v>2378.3251425147691</v>
      </c>
      <c r="Y164" s="7"/>
      <c r="Z164" s="7"/>
      <c r="AA164" s="7">
        <v>2380.7220103526497</v>
      </c>
      <c r="AB164" s="7"/>
      <c r="AC164" s="7"/>
      <c r="AD164" s="7"/>
      <c r="AE164" s="7"/>
    </row>
    <row r="165" spans="1:31" ht="15" thickBot="1" x14ac:dyDescent="0.35">
      <c r="A165" s="7">
        <v>4</v>
      </c>
      <c r="B165" s="7"/>
      <c r="C165" s="7">
        <f t="shared" si="10"/>
        <v>16</v>
      </c>
      <c r="D165" s="7">
        <f t="shared" si="11"/>
        <v>16</v>
      </c>
      <c r="E165" s="7">
        <f t="shared" si="12"/>
        <v>15</v>
      </c>
      <c r="F165" s="7" t="str">
        <f t="shared" si="13"/>
        <v>pm</v>
      </c>
      <c r="G165" s="8" t="s">
        <v>397</v>
      </c>
      <c r="H165" s="7" t="s">
        <v>53</v>
      </c>
      <c r="I165" s="7" t="s">
        <v>398</v>
      </c>
      <c r="J165" s="7"/>
      <c r="K165" s="9">
        <f t="shared" si="14"/>
        <v>2375.9579809154529</v>
      </c>
      <c r="L165" s="7"/>
      <c r="M165" s="9">
        <v>2400</v>
      </c>
      <c r="N165" s="7">
        <v>2440.2141619615627</v>
      </c>
      <c r="O165" s="7"/>
      <c r="P165" s="7"/>
      <c r="Q165" s="7"/>
      <c r="R165" s="7"/>
      <c r="S165" s="7"/>
      <c r="T165" s="7"/>
      <c r="U165" s="7">
        <v>2455.2999370830048</v>
      </c>
      <c r="V165" s="7"/>
      <c r="W165" s="7"/>
      <c r="X165" s="7">
        <v>2364.4868922762771</v>
      </c>
      <c r="Y165" s="7"/>
      <c r="Z165" s="7"/>
      <c r="AA165" s="7">
        <v>2375.9579809154529</v>
      </c>
      <c r="AB165" s="7"/>
      <c r="AC165" s="7"/>
      <c r="AD165" s="7"/>
      <c r="AE165" s="7"/>
    </row>
    <row r="166" spans="1:31" ht="15" thickBot="1" x14ac:dyDescent="0.35">
      <c r="A166" s="7">
        <v>2</v>
      </c>
      <c r="B166" s="7"/>
      <c r="C166" s="7">
        <f t="shared" si="10"/>
        <v>17</v>
      </c>
      <c r="D166" s="7">
        <f t="shared" si="11"/>
        <v>17</v>
      </c>
      <c r="E166" s="7">
        <f t="shared" si="12"/>
        <v>15</v>
      </c>
      <c r="F166" s="7" t="str">
        <f t="shared" si="13"/>
        <v>pm</v>
      </c>
      <c r="G166" s="8" t="s">
        <v>399</v>
      </c>
      <c r="H166" s="7" t="s">
        <v>103</v>
      </c>
      <c r="I166" s="7" t="s">
        <v>400</v>
      </c>
      <c r="J166" s="7"/>
      <c r="K166" s="9">
        <f t="shared" si="14"/>
        <v>2370.1395016382326</v>
      </c>
      <c r="L166" s="7"/>
      <c r="M166" s="9">
        <v>2400</v>
      </c>
      <c r="N166" s="7"/>
      <c r="O166" s="7">
        <v>2370.1395016382326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:31" ht="15" thickBot="1" x14ac:dyDescent="0.35">
      <c r="A167" s="7">
        <v>6</v>
      </c>
      <c r="B167" s="7"/>
      <c r="C167" s="7">
        <f t="shared" si="10"/>
        <v>18</v>
      </c>
      <c r="D167" s="7">
        <f t="shared" si="11"/>
        <v>18</v>
      </c>
      <c r="E167" s="7">
        <f t="shared" si="12"/>
        <v>15</v>
      </c>
      <c r="F167" s="7" t="str">
        <f t="shared" si="13"/>
        <v>pm</v>
      </c>
      <c r="G167" s="8" t="s">
        <v>401</v>
      </c>
      <c r="H167" s="7" t="s">
        <v>73</v>
      </c>
      <c r="I167" s="7" t="s">
        <v>402</v>
      </c>
      <c r="J167" s="7"/>
      <c r="K167" s="9">
        <f t="shared" si="14"/>
        <v>2359.8061922921129</v>
      </c>
      <c r="L167" s="7"/>
      <c r="M167" s="9">
        <v>2333.3333333333335</v>
      </c>
      <c r="N167" s="7">
        <v>2350.8661312328086</v>
      </c>
      <c r="O167" s="7"/>
      <c r="P167" s="7"/>
      <c r="Q167" s="7"/>
      <c r="R167" s="7">
        <v>2361.5087584579219</v>
      </c>
      <c r="S167" s="7">
        <v>2285.4323195493321</v>
      </c>
      <c r="T167" s="7"/>
      <c r="U167" s="7">
        <v>2274.3555852561276</v>
      </c>
      <c r="V167" s="7"/>
      <c r="W167" s="7"/>
      <c r="X167" s="7">
        <v>2351.8918638046157</v>
      </c>
      <c r="Y167" s="7"/>
      <c r="Z167" s="7"/>
      <c r="AA167" s="7">
        <v>2359.8061922921129</v>
      </c>
      <c r="AB167" s="7"/>
      <c r="AC167" s="7"/>
      <c r="AD167" s="7"/>
      <c r="AE167" s="7"/>
    </row>
    <row r="168" spans="1:31" ht="15" thickBot="1" x14ac:dyDescent="0.35">
      <c r="A168" s="7">
        <v>2</v>
      </c>
      <c r="B168" s="7"/>
      <c r="C168" s="7">
        <f t="shared" si="10"/>
        <v>19</v>
      </c>
      <c r="D168" s="7">
        <f t="shared" si="11"/>
        <v>19</v>
      </c>
      <c r="E168" s="7">
        <f t="shared" si="12"/>
        <v>15</v>
      </c>
      <c r="F168" s="7" t="str">
        <f t="shared" si="13"/>
        <v>pm</v>
      </c>
      <c r="G168" s="8" t="s">
        <v>403</v>
      </c>
      <c r="H168" s="7" t="s">
        <v>125</v>
      </c>
      <c r="I168" s="7" t="s">
        <v>404</v>
      </c>
      <c r="J168" s="7"/>
      <c r="K168" s="9">
        <f t="shared" si="14"/>
        <v>2352.7105393875222</v>
      </c>
      <c r="L168" s="7"/>
      <c r="M168" s="9">
        <v>2400</v>
      </c>
      <c r="N168" s="7">
        <v>2388.1535951732608</v>
      </c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>
        <v>2352.7105393875222</v>
      </c>
      <c r="AB168" s="7"/>
      <c r="AC168" s="7"/>
      <c r="AD168" s="7"/>
      <c r="AE168" s="7"/>
    </row>
    <row r="169" spans="1:31" ht="15" thickBot="1" x14ac:dyDescent="0.35">
      <c r="A169" s="7">
        <v>2</v>
      </c>
      <c r="B169" s="7"/>
      <c r="C169" s="7">
        <f t="shared" si="10"/>
        <v>20</v>
      </c>
      <c r="D169" s="7">
        <f t="shared" si="11"/>
        <v>20</v>
      </c>
      <c r="E169" s="7">
        <f t="shared" si="12"/>
        <v>15</v>
      </c>
      <c r="F169" s="7" t="str">
        <f t="shared" si="13"/>
        <v>pm</v>
      </c>
      <c r="G169" s="8" t="s">
        <v>405</v>
      </c>
      <c r="H169" s="7" t="s">
        <v>103</v>
      </c>
      <c r="I169" s="7" t="s">
        <v>406</v>
      </c>
      <c r="J169" s="7"/>
      <c r="K169" s="9">
        <f t="shared" si="14"/>
        <v>2340.1300994915264</v>
      </c>
      <c r="L169" s="7"/>
      <c r="M169" s="9">
        <v>2400</v>
      </c>
      <c r="N169" s="7"/>
      <c r="O169" s="7">
        <v>2340.1300994915264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ht="15" thickBot="1" x14ac:dyDescent="0.35">
      <c r="A170" s="7">
        <v>6</v>
      </c>
      <c r="B170" s="7"/>
      <c r="C170" s="7">
        <f t="shared" si="10"/>
        <v>21</v>
      </c>
      <c r="D170" s="7">
        <f t="shared" si="11"/>
        <v>21</v>
      </c>
      <c r="E170" s="7">
        <f t="shared" si="12"/>
        <v>15</v>
      </c>
      <c r="F170" s="7" t="str">
        <f t="shared" si="13"/>
        <v>pm</v>
      </c>
      <c r="G170" s="8" t="s">
        <v>407</v>
      </c>
      <c r="H170" s="7" t="s">
        <v>67</v>
      </c>
      <c r="I170" s="7" t="s">
        <v>408</v>
      </c>
      <c r="J170" s="7"/>
      <c r="K170" s="9">
        <f t="shared" si="14"/>
        <v>2338.2930009083334</v>
      </c>
      <c r="L170" s="7"/>
      <c r="M170" s="9">
        <v>2400</v>
      </c>
      <c r="N170" s="7">
        <v>2387.8745748726888</v>
      </c>
      <c r="O170" s="7">
        <v>2392.7972542074667</v>
      </c>
      <c r="P170" s="7"/>
      <c r="Q170" s="7"/>
      <c r="R170" s="7">
        <v>2435.8215795848291</v>
      </c>
      <c r="S170" s="7"/>
      <c r="T170" s="7"/>
      <c r="U170" s="7"/>
      <c r="V170" s="7"/>
      <c r="W170" s="7"/>
      <c r="X170" s="7">
        <v>2385.6604932336131</v>
      </c>
      <c r="Y170" s="7"/>
      <c r="Z170" s="7"/>
      <c r="AA170" s="7">
        <v>2338.2930009083334</v>
      </c>
      <c r="AB170" s="7"/>
      <c r="AC170" s="7"/>
      <c r="AD170" s="7"/>
      <c r="AE170" s="7"/>
    </row>
    <row r="171" spans="1:31" ht="15" thickBot="1" x14ac:dyDescent="0.35">
      <c r="A171" s="7">
        <v>2</v>
      </c>
      <c r="B171" s="7"/>
      <c r="C171" s="7">
        <f t="shared" si="10"/>
        <v>22</v>
      </c>
      <c r="D171" s="7">
        <f t="shared" si="11"/>
        <v>22</v>
      </c>
      <c r="E171" s="7">
        <f t="shared" si="12"/>
        <v>15</v>
      </c>
      <c r="F171" s="7" t="str">
        <f t="shared" si="13"/>
        <v>pm</v>
      </c>
      <c r="G171" s="8" t="s">
        <v>409</v>
      </c>
      <c r="H171" s="7" t="s">
        <v>35</v>
      </c>
      <c r="I171" s="7" t="s">
        <v>410</v>
      </c>
      <c r="J171" s="7"/>
      <c r="K171" s="9">
        <f t="shared" si="14"/>
        <v>2312.673504412855</v>
      </c>
      <c r="L171" s="7"/>
      <c r="M171" s="9">
        <v>2400</v>
      </c>
      <c r="N171" s="7">
        <v>2304.4702412759762</v>
      </c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>
        <v>2312.673504412855</v>
      </c>
      <c r="AB171" s="7"/>
      <c r="AC171" s="7"/>
      <c r="AD171" s="7"/>
      <c r="AE171" s="7"/>
    </row>
    <row r="172" spans="1:31" ht="15" thickBot="1" x14ac:dyDescent="0.35">
      <c r="A172" s="7">
        <v>4</v>
      </c>
      <c r="B172" s="7"/>
      <c r="C172" s="7">
        <f t="shared" si="10"/>
        <v>23</v>
      </c>
      <c r="D172" s="7">
        <f t="shared" si="11"/>
        <v>23</v>
      </c>
      <c r="E172" s="7">
        <f t="shared" si="12"/>
        <v>15</v>
      </c>
      <c r="F172" s="7" t="str">
        <f t="shared" si="13"/>
        <v>pm</v>
      </c>
      <c r="G172" s="8" t="s">
        <v>411</v>
      </c>
      <c r="H172" s="7" t="s">
        <v>103</v>
      </c>
      <c r="I172" s="7" t="s">
        <v>412</v>
      </c>
      <c r="J172" s="7"/>
      <c r="K172" s="9">
        <f t="shared" si="14"/>
        <v>2225.0345511938694</v>
      </c>
      <c r="L172" s="7"/>
      <c r="M172" s="9">
        <v>2400</v>
      </c>
      <c r="N172" s="7"/>
      <c r="O172" s="7">
        <v>2288.8334651736268</v>
      </c>
      <c r="P172" s="7"/>
      <c r="Q172" s="7"/>
      <c r="R172" s="7">
        <v>2287.7581913145041</v>
      </c>
      <c r="S172" s="7"/>
      <c r="T172" s="7"/>
      <c r="U172" s="7"/>
      <c r="V172" s="7"/>
      <c r="W172" s="7"/>
      <c r="X172" s="7">
        <v>2225.0345511938694</v>
      </c>
      <c r="Y172" s="7"/>
      <c r="Z172" s="7"/>
      <c r="AA172" s="7"/>
      <c r="AB172" s="7"/>
      <c r="AC172" s="7"/>
      <c r="AD172" s="7"/>
      <c r="AE172" s="7"/>
    </row>
    <row r="173" spans="1:31" ht="15" thickBot="1" x14ac:dyDescent="0.35">
      <c r="A173" s="7">
        <v>2</v>
      </c>
      <c r="B173" s="7"/>
      <c r="C173" s="7">
        <f t="shared" si="10"/>
        <v>24</v>
      </c>
      <c r="D173" s="7">
        <f t="shared" si="11"/>
        <v>24</v>
      </c>
      <c r="E173" s="7">
        <f t="shared" si="12"/>
        <v>15</v>
      </c>
      <c r="F173" s="7" t="str">
        <f t="shared" si="13"/>
        <v>pm</v>
      </c>
      <c r="G173" s="8" t="s">
        <v>413</v>
      </c>
      <c r="H173" s="7" t="s">
        <v>136</v>
      </c>
      <c r="I173" s="7" t="s">
        <v>414</v>
      </c>
      <c r="J173" s="7"/>
      <c r="K173" s="9">
        <f t="shared" si="14"/>
        <v>2215.2642789811744</v>
      </c>
      <c r="L173" s="7"/>
      <c r="M173" s="9">
        <v>2300</v>
      </c>
      <c r="N173" s="7"/>
      <c r="O173" s="7"/>
      <c r="P173" s="7">
        <v>2191.2832211791374</v>
      </c>
      <c r="Q173" s="7"/>
      <c r="R173" s="7"/>
      <c r="S173" s="7"/>
      <c r="T173" s="7"/>
      <c r="U173" s="7"/>
      <c r="V173" s="7"/>
      <c r="W173" s="7"/>
      <c r="X173" s="7">
        <v>2215.2642789811744</v>
      </c>
      <c r="Y173" s="7"/>
      <c r="Z173" s="7"/>
      <c r="AA173" s="7"/>
      <c r="AB173" s="7"/>
      <c r="AC173" s="7"/>
      <c r="AD173" s="7"/>
      <c r="AE173" s="7"/>
    </row>
    <row r="174" spans="1:31" ht="15" thickBot="1" x14ac:dyDescent="0.35">
      <c r="A174" s="7">
        <v>4</v>
      </c>
      <c r="B174" s="7"/>
      <c r="C174" s="7">
        <f t="shared" si="10"/>
        <v>25</v>
      </c>
      <c r="D174" s="7">
        <f t="shared" si="11"/>
        <v>25</v>
      </c>
      <c r="E174" s="7">
        <f t="shared" si="12"/>
        <v>15</v>
      </c>
      <c r="F174" s="7" t="str">
        <f t="shared" si="13"/>
        <v>pm</v>
      </c>
      <c r="G174" s="8" t="s">
        <v>415</v>
      </c>
      <c r="H174" s="7" t="s">
        <v>209</v>
      </c>
      <c r="I174" s="7" t="s">
        <v>416</v>
      </c>
      <c r="J174" s="7"/>
      <c r="K174" s="9">
        <f t="shared" si="14"/>
        <v>2203.4807867513773</v>
      </c>
      <c r="L174" s="7"/>
      <c r="M174" s="9">
        <v>2200</v>
      </c>
      <c r="N174" s="7">
        <v>2166.2877336515057</v>
      </c>
      <c r="O174" s="7"/>
      <c r="P174" s="7">
        <v>2178.4080707347366</v>
      </c>
      <c r="Q174" s="7"/>
      <c r="R174" s="7"/>
      <c r="S174" s="7"/>
      <c r="T174" s="7"/>
      <c r="U174" s="7">
        <v>2211.1485112648998</v>
      </c>
      <c r="V174" s="7"/>
      <c r="W174" s="7"/>
      <c r="X174" s="7"/>
      <c r="Y174" s="7"/>
      <c r="Z174" s="7"/>
      <c r="AA174" s="7">
        <v>2203.4807867513773</v>
      </c>
      <c r="AB174" s="7"/>
      <c r="AC174" s="7"/>
      <c r="AD174" s="7"/>
      <c r="AE174" s="7"/>
    </row>
    <row r="175" spans="1:31" ht="15" thickBot="1" x14ac:dyDescent="0.35">
      <c r="A175" s="7">
        <v>5</v>
      </c>
      <c r="B175" s="7"/>
      <c r="C175" s="7">
        <f t="shared" si="10"/>
        <v>26</v>
      </c>
      <c r="D175" s="7">
        <f t="shared" si="11"/>
        <v>26</v>
      </c>
      <c r="E175" s="7">
        <f t="shared" si="12"/>
        <v>15</v>
      </c>
      <c r="F175" s="7" t="str">
        <f t="shared" si="13"/>
        <v>pm</v>
      </c>
      <c r="G175" s="8" t="s">
        <v>417</v>
      </c>
      <c r="H175" s="7" t="s">
        <v>167</v>
      </c>
      <c r="I175" s="7" t="s">
        <v>418</v>
      </c>
      <c r="J175" s="7"/>
      <c r="K175" s="9">
        <f t="shared" si="14"/>
        <v>2200.6525526555911</v>
      </c>
      <c r="L175" s="7"/>
      <c r="M175" s="9">
        <v>2400</v>
      </c>
      <c r="N175" s="7">
        <v>2321.705496577606</v>
      </c>
      <c r="O175" s="7"/>
      <c r="P175" s="7"/>
      <c r="Q175" s="7"/>
      <c r="R175" s="7">
        <v>2274.1777530163099</v>
      </c>
      <c r="S175" s="7"/>
      <c r="T175" s="7"/>
      <c r="U175" s="7"/>
      <c r="V175" s="7"/>
      <c r="W175" s="7"/>
      <c r="X175" s="7">
        <v>2229.6746577124882</v>
      </c>
      <c r="Y175" s="7"/>
      <c r="Z175" s="7"/>
      <c r="AA175" s="7">
        <v>2200.6525526555911</v>
      </c>
      <c r="AB175" s="7"/>
      <c r="AC175" s="7"/>
      <c r="AD175" s="7"/>
      <c r="AE175" s="7"/>
    </row>
    <row r="176" spans="1:31" ht="15" thickBot="1" x14ac:dyDescent="0.35">
      <c r="A176" s="7">
        <v>3</v>
      </c>
      <c r="B176" s="7"/>
      <c r="C176" s="7">
        <f t="shared" si="10"/>
        <v>27</v>
      </c>
      <c r="D176" s="7">
        <f t="shared" si="11"/>
        <v>27</v>
      </c>
      <c r="E176" s="7">
        <f t="shared" si="12"/>
        <v>15</v>
      </c>
      <c r="F176" s="7" t="str">
        <f t="shared" si="13"/>
        <v>pm</v>
      </c>
      <c r="G176" s="8" t="s">
        <v>419</v>
      </c>
      <c r="H176" s="7" t="s">
        <v>136</v>
      </c>
      <c r="I176" s="7" t="s">
        <v>420</v>
      </c>
      <c r="J176" s="7"/>
      <c r="K176" s="9">
        <f t="shared" si="14"/>
        <v>2198.4625466629991</v>
      </c>
      <c r="L176" s="7"/>
      <c r="M176" s="9">
        <v>2133.3333333333335</v>
      </c>
      <c r="N176" s="7"/>
      <c r="O176" s="7"/>
      <c r="P176" s="7">
        <v>2173.0977089780886</v>
      </c>
      <c r="Q176" s="7"/>
      <c r="R176" s="7"/>
      <c r="S176" s="7">
        <v>2245.5976396269689</v>
      </c>
      <c r="T176" s="7"/>
      <c r="U176" s="7"/>
      <c r="V176" s="7"/>
      <c r="W176" s="7"/>
      <c r="X176" s="7"/>
      <c r="Y176" s="7"/>
      <c r="Z176" s="7"/>
      <c r="AA176" s="7">
        <v>2198.4625466629991</v>
      </c>
      <c r="AB176" s="7"/>
      <c r="AC176" s="7"/>
      <c r="AD176" s="7"/>
      <c r="AE176" s="7"/>
    </row>
    <row r="177" spans="1:31" ht="15" thickBot="1" x14ac:dyDescent="0.35">
      <c r="A177" s="7">
        <v>2</v>
      </c>
      <c r="B177" s="7"/>
      <c r="C177" s="7">
        <f t="shared" si="10"/>
        <v>28</v>
      </c>
      <c r="D177" s="7">
        <f t="shared" si="11"/>
        <v>28</v>
      </c>
      <c r="E177" s="7">
        <f t="shared" si="12"/>
        <v>15</v>
      </c>
      <c r="F177" s="7" t="str">
        <f t="shared" si="13"/>
        <v>pm</v>
      </c>
      <c r="G177" s="8" t="s">
        <v>421</v>
      </c>
      <c r="H177" s="7" t="s">
        <v>178</v>
      </c>
      <c r="I177" s="7" t="s">
        <v>422</v>
      </c>
      <c r="J177" s="7"/>
      <c r="K177" s="9">
        <f t="shared" si="14"/>
        <v>2192.7826310552105</v>
      </c>
      <c r="L177" s="7"/>
      <c r="M177" s="9">
        <v>2200</v>
      </c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>
        <v>2192.7826310552105</v>
      </c>
      <c r="Z177" s="7"/>
      <c r="AA177" s="7"/>
      <c r="AB177" s="7"/>
      <c r="AC177" s="7"/>
      <c r="AD177" s="7"/>
      <c r="AE177" s="7"/>
    </row>
    <row r="178" spans="1:31" ht="15" thickBot="1" x14ac:dyDescent="0.35">
      <c r="A178" s="7">
        <v>3</v>
      </c>
      <c r="B178" s="7"/>
      <c r="C178" s="7">
        <f t="shared" si="10"/>
        <v>29</v>
      </c>
      <c r="D178" s="7">
        <f t="shared" si="11"/>
        <v>29</v>
      </c>
      <c r="E178" s="7">
        <f t="shared" si="12"/>
        <v>15</v>
      </c>
      <c r="F178" s="7" t="str">
        <f t="shared" si="13"/>
        <v>pm</v>
      </c>
      <c r="G178" s="8" t="s">
        <v>423</v>
      </c>
      <c r="H178" s="7" t="s">
        <v>136</v>
      </c>
      <c r="I178" s="7" t="s">
        <v>424</v>
      </c>
      <c r="J178" s="7"/>
      <c r="K178" s="9">
        <f t="shared" si="14"/>
        <v>2178.006438438696</v>
      </c>
      <c r="L178" s="7"/>
      <c r="M178" s="9">
        <v>2133.3333333333335</v>
      </c>
      <c r="N178" s="7"/>
      <c r="O178" s="7"/>
      <c r="P178" s="7">
        <v>2198.8425221869579</v>
      </c>
      <c r="Q178" s="7"/>
      <c r="R178" s="7"/>
      <c r="S178" s="7">
        <v>2219.3344633006286</v>
      </c>
      <c r="T178" s="7"/>
      <c r="U178" s="7"/>
      <c r="V178" s="7"/>
      <c r="W178" s="7"/>
      <c r="X178" s="7"/>
      <c r="Y178" s="7"/>
      <c r="Z178" s="7"/>
      <c r="AA178" s="7">
        <v>2178.006438438696</v>
      </c>
      <c r="AB178" s="7"/>
      <c r="AC178" s="7"/>
      <c r="AD178" s="7"/>
      <c r="AE178" s="7"/>
    </row>
    <row r="179" spans="1:31" ht="15" thickBot="1" x14ac:dyDescent="0.35">
      <c r="A179" s="7">
        <v>5</v>
      </c>
      <c r="B179" s="7"/>
      <c r="C179" s="7">
        <f t="shared" si="10"/>
        <v>30</v>
      </c>
      <c r="D179" s="7">
        <f t="shared" si="11"/>
        <v>30</v>
      </c>
      <c r="E179" s="7">
        <f t="shared" si="12"/>
        <v>15</v>
      </c>
      <c r="F179" s="7" t="str">
        <f t="shared" si="13"/>
        <v>pm</v>
      </c>
      <c r="G179" s="8" t="s">
        <v>425</v>
      </c>
      <c r="H179" s="7" t="s">
        <v>185</v>
      </c>
      <c r="I179" s="7" t="s">
        <v>426</v>
      </c>
      <c r="J179" s="7"/>
      <c r="K179" s="9">
        <f t="shared" si="14"/>
        <v>2168.0402098654099</v>
      </c>
      <c r="L179" s="7"/>
      <c r="M179" s="9">
        <v>2400</v>
      </c>
      <c r="N179" s="7">
        <v>2280.8441394484748</v>
      </c>
      <c r="O179" s="7"/>
      <c r="P179" s="7"/>
      <c r="Q179" s="7"/>
      <c r="R179" s="7">
        <v>2287.7031973296039</v>
      </c>
      <c r="S179" s="7"/>
      <c r="T179" s="7"/>
      <c r="U179" s="7">
        <v>2267.3468122294234</v>
      </c>
      <c r="V179" s="7"/>
      <c r="W179" s="7"/>
      <c r="X179" s="7">
        <v>2226.8703339947729</v>
      </c>
      <c r="Y179" s="7"/>
      <c r="Z179" s="7"/>
      <c r="AA179" s="7">
        <v>2168.0402098654099</v>
      </c>
      <c r="AB179" s="7"/>
      <c r="AC179" s="7"/>
      <c r="AD179" s="7"/>
      <c r="AE179" s="7"/>
    </row>
    <row r="180" spans="1:31" ht="15" thickBot="1" x14ac:dyDescent="0.35">
      <c r="A180" s="7">
        <v>3</v>
      </c>
      <c r="B180" s="7"/>
      <c r="C180" s="7">
        <f t="shared" si="10"/>
        <v>31</v>
      </c>
      <c r="D180" s="7">
        <f t="shared" si="11"/>
        <v>31</v>
      </c>
      <c r="E180" s="7">
        <f t="shared" si="12"/>
        <v>15</v>
      </c>
      <c r="F180" s="7" t="str">
        <f t="shared" si="13"/>
        <v>pm</v>
      </c>
      <c r="G180" s="8" t="s">
        <v>427</v>
      </c>
      <c r="H180" s="7" t="s">
        <v>199</v>
      </c>
      <c r="I180" s="7" t="s">
        <v>428</v>
      </c>
      <c r="J180" s="7"/>
      <c r="K180" s="9">
        <f t="shared" si="14"/>
        <v>2146.9348224271153</v>
      </c>
      <c r="L180" s="7"/>
      <c r="M180" s="9">
        <v>2266.6666666666665</v>
      </c>
      <c r="N180" s="7">
        <v>2235.6287081554337</v>
      </c>
      <c r="O180" s="7"/>
      <c r="P180" s="7">
        <v>2182.3635400033049</v>
      </c>
      <c r="Q180" s="7"/>
      <c r="R180" s="7"/>
      <c r="S180" s="7"/>
      <c r="T180" s="7"/>
      <c r="U180" s="7">
        <v>2146.9348224271153</v>
      </c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ht="15" thickBot="1" x14ac:dyDescent="0.35">
      <c r="A181" s="7">
        <v>5</v>
      </c>
      <c r="B181" s="7"/>
      <c r="C181" s="7">
        <f t="shared" si="10"/>
        <v>32</v>
      </c>
      <c r="D181" s="7">
        <f t="shared" si="11"/>
        <v>32</v>
      </c>
      <c r="E181" s="7">
        <f t="shared" si="12"/>
        <v>15</v>
      </c>
      <c r="F181" s="7" t="str">
        <f t="shared" si="13"/>
        <v>pm</v>
      </c>
      <c r="G181" s="8" t="s">
        <v>429</v>
      </c>
      <c r="H181" s="7" t="s">
        <v>82</v>
      </c>
      <c r="I181" s="7" t="s">
        <v>430</v>
      </c>
      <c r="J181" s="7"/>
      <c r="K181" s="9">
        <f t="shared" si="14"/>
        <v>2146.1886441228562</v>
      </c>
      <c r="L181" s="7"/>
      <c r="M181" s="9">
        <v>2400</v>
      </c>
      <c r="N181" s="7"/>
      <c r="O181" s="7"/>
      <c r="P181" s="7"/>
      <c r="Q181" s="7"/>
      <c r="R181" s="7">
        <v>2296.5608817758375</v>
      </c>
      <c r="S181" s="7"/>
      <c r="T181" s="7"/>
      <c r="U181" s="7">
        <v>2190.4755463533197</v>
      </c>
      <c r="V181" s="7"/>
      <c r="W181" s="7"/>
      <c r="X181" s="7">
        <v>2180.9888326054966</v>
      </c>
      <c r="Y181" s="7"/>
      <c r="Z181" s="7"/>
      <c r="AA181" s="7">
        <v>2146.1886441228562</v>
      </c>
      <c r="AB181" s="7"/>
      <c r="AC181" s="7"/>
      <c r="AD181" s="7"/>
      <c r="AE181" s="7"/>
    </row>
    <row r="182" spans="1:31" ht="15" thickBot="1" x14ac:dyDescent="0.35">
      <c r="A182" s="7">
        <v>7</v>
      </c>
      <c r="B182" s="7"/>
      <c r="C182" s="7">
        <f t="shared" si="10"/>
        <v>33</v>
      </c>
      <c r="D182" s="7">
        <f t="shared" si="11"/>
        <v>33</v>
      </c>
      <c r="E182" s="7">
        <f t="shared" si="12"/>
        <v>15</v>
      </c>
      <c r="F182" s="7" t="str">
        <f t="shared" si="13"/>
        <v>pm</v>
      </c>
      <c r="G182" s="8" t="s">
        <v>431</v>
      </c>
      <c r="H182" s="7" t="s">
        <v>56</v>
      </c>
      <c r="I182" s="7" t="s">
        <v>432</v>
      </c>
      <c r="J182" s="7"/>
      <c r="K182" s="9">
        <f t="shared" si="14"/>
        <v>2140.2496184155848</v>
      </c>
      <c r="L182" s="7"/>
      <c r="M182" s="9">
        <v>2285.7142857142858</v>
      </c>
      <c r="N182" s="7">
        <v>2177.6001546846255</v>
      </c>
      <c r="O182" s="7"/>
      <c r="P182" s="7">
        <v>2099.7112764279341</v>
      </c>
      <c r="Q182" s="7"/>
      <c r="R182" s="7">
        <v>2066.357300111933</v>
      </c>
      <c r="S182" s="7"/>
      <c r="T182" s="7"/>
      <c r="U182" s="7">
        <v>2036.4431200828008</v>
      </c>
      <c r="V182" s="7"/>
      <c r="W182" s="7"/>
      <c r="X182" s="7">
        <v>2098.742555358258</v>
      </c>
      <c r="Y182" s="7">
        <v>2140.2496184155848</v>
      </c>
      <c r="Z182" s="7"/>
      <c r="AA182" s="7"/>
      <c r="AB182" s="7"/>
      <c r="AC182" s="7"/>
      <c r="AD182" s="7"/>
      <c r="AE182" s="7"/>
    </row>
    <row r="183" spans="1:31" ht="15" thickBot="1" x14ac:dyDescent="0.35">
      <c r="A183" s="7">
        <v>6</v>
      </c>
      <c r="B183" s="7"/>
      <c r="C183" s="7">
        <f t="shared" si="10"/>
        <v>34</v>
      </c>
      <c r="D183" s="7">
        <f t="shared" si="11"/>
        <v>34</v>
      </c>
      <c r="E183" s="7">
        <f t="shared" si="12"/>
        <v>15</v>
      </c>
      <c r="F183" s="7" t="str">
        <f t="shared" si="13"/>
        <v>pm</v>
      </c>
      <c r="G183" s="8" t="s">
        <v>433</v>
      </c>
      <c r="H183" s="7" t="s">
        <v>202</v>
      </c>
      <c r="I183" s="7" t="s">
        <v>434</v>
      </c>
      <c r="J183" s="7"/>
      <c r="K183" s="9">
        <f t="shared" si="14"/>
        <v>2136.977005965744</v>
      </c>
      <c r="L183" s="7"/>
      <c r="M183" s="9">
        <v>2000</v>
      </c>
      <c r="N183" s="7">
        <v>2004.6819095846595</v>
      </c>
      <c r="O183" s="7"/>
      <c r="P183" s="7">
        <v>2079.0201587706306</v>
      </c>
      <c r="Q183" s="7"/>
      <c r="R183" s="7"/>
      <c r="S183" s="7">
        <v>2103.4732698598145</v>
      </c>
      <c r="T183" s="7"/>
      <c r="U183" s="7"/>
      <c r="V183" s="7">
        <v>2154.2033646325503</v>
      </c>
      <c r="W183" s="7"/>
      <c r="X183" s="7"/>
      <c r="Y183" s="7">
        <v>2136.977005965744</v>
      </c>
      <c r="Z183" s="7"/>
      <c r="AA183" s="7"/>
      <c r="AB183" s="7"/>
      <c r="AC183" s="7"/>
      <c r="AD183" s="7"/>
      <c r="AE183" s="7"/>
    </row>
    <row r="184" spans="1:31" ht="15" thickBot="1" x14ac:dyDescent="0.35">
      <c r="A184" s="7">
        <v>5</v>
      </c>
      <c r="B184" s="7"/>
      <c r="C184" s="7">
        <f t="shared" si="10"/>
        <v>35</v>
      </c>
      <c r="D184" s="7">
        <f t="shared" si="11"/>
        <v>35</v>
      </c>
      <c r="E184" s="7">
        <f t="shared" si="12"/>
        <v>15</v>
      </c>
      <c r="F184" s="7" t="str">
        <f t="shared" si="13"/>
        <v>pm</v>
      </c>
      <c r="G184" s="8" t="s">
        <v>435</v>
      </c>
      <c r="H184" s="7" t="s">
        <v>436</v>
      </c>
      <c r="I184" s="7" t="s">
        <v>437</v>
      </c>
      <c r="J184" s="7"/>
      <c r="K184" s="9">
        <f t="shared" si="14"/>
        <v>2109.1111647518992</v>
      </c>
      <c r="L184" s="7"/>
      <c r="M184" s="9">
        <v>2000</v>
      </c>
      <c r="N184" s="7">
        <v>2045.3836990649199</v>
      </c>
      <c r="O184" s="7"/>
      <c r="P184" s="7">
        <v>2104.1168319285284</v>
      </c>
      <c r="Q184" s="7"/>
      <c r="R184" s="7"/>
      <c r="S184" s="7">
        <v>2134.6639201932676</v>
      </c>
      <c r="T184" s="7"/>
      <c r="U184" s="7"/>
      <c r="V184" s="7"/>
      <c r="W184" s="7"/>
      <c r="X184" s="7"/>
      <c r="Y184" s="7">
        <v>2109.1111647518992</v>
      </c>
      <c r="Z184" s="7"/>
      <c r="AA184" s="7"/>
      <c r="AB184" s="7"/>
      <c r="AC184" s="7"/>
      <c r="AD184" s="7"/>
      <c r="AE184" s="7"/>
    </row>
    <row r="185" spans="1:31" ht="15" thickBot="1" x14ac:dyDescent="0.35">
      <c r="A185" s="7">
        <v>4</v>
      </c>
      <c r="B185" s="7"/>
      <c r="C185" s="7">
        <f t="shared" si="10"/>
        <v>36</v>
      </c>
      <c r="D185" s="7">
        <f t="shared" si="11"/>
        <v>36</v>
      </c>
      <c r="E185" s="7">
        <f t="shared" si="12"/>
        <v>15</v>
      </c>
      <c r="F185" s="7" t="str">
        <f t="shared" si="13"/>
        <v>pm</v>
      </c>
      <c r="G185" s="8" t="s">
        <v>438</v>
      </c>
      <c r="H185" s="7" t="s">
        <v>40</v>
      </c>
      <c r="I185" s="7" t="s">
        <v>439</v>
      </c>
      <c r="J185" s="7"/>
      <c r="K185" s="9">
        <f t="shared" si="14"/>
        <v>2096.5706370622211</v>
      </c>
      <c r="L185" s="7"/>
      <c r="M185" s="9">
        <v>2000</v>
      </c>
      <c r="N185" s="7"/>
      <c r="O185" s="7"/>
      <c r="P185" s="7">
        <v>2036.6532485831651</v>
      </c>
      <c r="Q185" s="7"/>
      <c r="R185" s="7"/>
      <c r="S185" s="7"/>
      <c r="T185" s="7"/>
      <c r="U185" s="7"/>
      <c r="V185" s="7">
        <v>2134.9097501994361</v>
      </c>
      <c r="W185" s="7"/>
      <c r="X185" s="7"/>
      <c r="Y185" s="7">
        <v>2096.5706370622211</v>
      </c>
      <c r="Z185" s="7"/>
      <c r="AA185" s="7"/>
      <c r="AB185" s="7"/>
      <c r="AC185" s="7"/>
      <c r="AD185" s="7"/>
      <c r="AE185" s="7"/>
    </row>
    <row r="186" spans="1:31" ht="15" thickBot="1" x14ac:dyDescent="0.35">
      <c r="A186" s="7">
        <v>6</v>
      </c>
      <c r="B186" s="7"/>
      <c r="C186" s="7">
        <f t="shared" si="10"/>
        <v>37</v>
      </c>
      <c r="D186" s="7">
        <f t="shared" si="11"/>
        <v>37</v>
      </c>
      <c r="E186" s="7">
        <f t="shared" si="12"/>
        <v>15</v>
      </c>
      <c r="F186" s="7" t="str">
        <f t="shared" si="13"/>
        <v>pm</v>
      </c>
      <c r="G186" s="8" t="s">
        <v>440</v>
      </c>
      <c r="H186" s="7" t="s">
        <v>441</v>
      </c>
      <c r="I186" s="7" t="s">
        <v>441</v>
      </c>
      <c r="J186" s="7"/>
      <c r="K186" s="9">
        <f t="shared" si="14"/>
        <v>2071.7469955090187</v>
      </c>
      <c r="L186" s="7"/>
      <c r="M186" s="9">
        <v>2000</v>
      </c>
      <c r="N186" s="7">
        <v>1994.3158469447842</v>
      </c>
      <c r="O186" s="7"/>
      <c r="P186" s="7">
        <v>1946.0350834519195</v>
      </c>
      <c r="Q186" s="7"/>
      <c r="R186" s="7"/>
      <c r="S186" s="7">
        <v>2054.2997361672242</v>
      </c>
      <c r="T186" s="7"/>
      <c r="U186" s="7"/>
      <c r="V186" s="7">
        <v>2073.528555961012</v>
      </c>
      <c r="W186" s="7"/>
      <c r="X186" s="7"/>
      <c r="Y186" s="7">
        <v>2071.7469955090187</v>
      </c>
      <c r="Z186" s="7"/>
      <c r="AA186" s="7"/>
      <c r="AB186" s="7"/>
      <c r="AC186" s="7"/>
      <c r="AD186" s="7"/>
      <c r="AE186" s="7"/>
    </row>
    <row r="187" spans="1:31" ht="15" thickBot="1" x14ac:dyDescent="0.35">
      <c r="A187" s="7">
        <v>5</v>
      </c>
      <c r="B187" s="7"/>
      <c r="C187" s="7">
        <f t="shared" si="10"/>
        <v>38</v>
      </c>
      <c r="D187" s="7">
        <f t="shared" si="11"/>
        <v>38</v>
      </c>
      <c r="E187" s="7">
        <f t="shared" si="12"/>
        <v>15</v>
      </c>
      <c r="F187" s="7" t="str">
        <f t="shared" si="13"/>
        <v>pm</v>
      </c>
      <c r="G187" s="8" t="s">
        <v>442</v>
      </c>
      <c r="H187" s="7" t="s">
        <v>159</v>
      </c>
      <c r="I187" s="7" t="s">
        <v>443</v>
      </c>
      <c r="J187" s="7"/>
      <c r="K187" s="9">
        <f t="shared" si="14"/>
        <v>2068.9415167387838</v>
      </c>
      <c r="L187" s="7"/>
      <c r="M187" s="9">
        <v>2400</v>
      </c>
      <c r="N187" s="7">
        <v>2296.7621135287222</v>
      </c>
      <c r="O187" s="7"/>
      <c r="P187" s="7"/>
      <c r="Q187" s="7"/>
      <c r="R187" s="7">
        <v>2247.3547098971603</v>
      </c>
      <c r="S187" s="7"/>
      <c r="T187" s="7"/>
      <c r="U187" s="7">
        <v>2188.5525222161914</v>
      </c>
      <c r="V187" s="7"/>
      <c r="W187" s="7"/>
      <c r="X187" s="7">
        <v>2111.5011290882594</v>
      </c>
      <c r="Y187" s="7"/>
      <c r="Z187" s="7"/>
      <c r="AA187" s="7">
        <v>2068.9415167387838</v>
      </c>
      <c r="AB187" s="7"/>
      <c r="AC187" s="7"/>
      <c r="AD187" s="7"/>
      <c r="AE187" s="7"/>
    </row>
    <row r="188" spans="1:31" ht="15" thickBot="1" x14ac:dyDescent="0.35">
      <c r="A188" s="7">
        <v>3</v>
      </c>
      <c r="B188" s="7"/>
      <c r="C188" s="7">
        <f t="shared" si="10"/>
        <v>39</v>
      </c>
      <c r="D188" s="7">
        <f t="shared" si="11"/>
        <v>39</v>
      </c>
      <c r="E188" s="7">
        <f t="shared" si="12"/>
        <v>15</v>
      </c>
      <c r="F188" s="7" t="str">
        <f t="shared" si="13"/>
        <v>pm</v>
      </c>
      <c r="G188" s="8" t="s">
        <v>444</v>
      </c>
      <c r="H188" s="7" t="s">
        <v>309</v>
      </c>
      <c r="I188" s="7" t="s">
        <v>445</v>
      </c>
      <c r="J188" s="7"/>
      <c r="K188" s="9">
        <f t="shared" si="14"/>
        <v>2050.7748647668245</v>
      </c>
      <c r="L188" s="7"/>
      <c r="M188" s="9">
        <v>2000</v>
      </c>
      <c r="N188" s="7"/>
      <c r="O188" s="7"/>
      <c r="P188" s="7"/>
      <c r="Q188" s="7"/>
      <c r="R188" s="7"/>
      <c r="S188" s="7">
        <v>2057.3565195852138</v>
      </c>
      <c r="T188" s="7"/>
      <c r="U188" s="7"/>
      <c r="V188" s="7">
        <v>2050.7748647668245</v>
      </c>
      <c r="W188" s="7"/>
      <c r="X188" s="7"/>
      <c r="Y188" s="7"/>
      <c r="Z188" s="7"/>
      <c r="AA188" s="7"/>
      <c r="AB188" s="7"/>
      <c r="AC188" s="7"/>
      <c r="AD188" s="7"/>
      <c r="AE188" s="7"/>
    </row>
    <row r="189" spans="1:31" ht="15" thickBot="1" x14ac:dyDescent="0.35">
      <c r="A189" s="7">
        <v>5</v>
      </c>
      <c r="B189" s="7"/>
      <c r="C189" s="7">
        <f t="shared" si="10"/>
        <v>40</v>
      </c>
      <c r="D189" s="7">
        <f t="shared" si="11"/>
        <v>40</v>
      </c>
      <c r="E189" s="7">
        <f t="shared" si="12"/>
        <v>15</v>
      </c>
      <c r="F189" s="7" t="str">
        <f t="shared" si="13"/>
        <v>pm</v>
      </c>
      <c r="G189" s="8" t="s">
        <v>446</v>
      </c>
      <c r="H189" s="7" t="s">
        <v>185</v>
      </c>
      <c r="I189" s="7" t="s">
        <v>447</v>
      </c>
      <c r="J189" s="7"/>
      <c r="K189" s="9">
        <f t="shared" si="14"/>
        <v>2035.2807077017001</v>
      </c>
      <c r="L189" s="7"/>
      <c r="M189" s="9">
        <v>2000</v>
      </c>
      <c r="N189" s="7"/>
      <c r="O189" s="7"/>
      <c r="P189" s="7">
        <v>1967.1123608895907</v>
      </c>
      <c r="Q189" s="7"/>
      <c r="R189" s="7"/>
      <c r="S189" s="7">
        <v>2007.4406768389731</v>
      </c>
      <c r="T189" s="7"/>
      <c r="U189" s="7"/>
      <c r="V189" s="7">
        <v>2021.1205010536796</v>
      </c>
      <c r="W189" s="7"/>
      <c r="X189" s="7"/>
      <c r="Y189" s="7">
        <v>2035.2807077017001</v>
      </c>
      <c r="Z189" s="7"/>
      <c r="AA189" s="7"/>
      <c r="AB189" s="7"/>
      <c r="AC189" s="7"/>
      <c r="AD189" s="7"/>
      <c r="AE189" s="7"/>
    </row>
    <row r="190" spans="1:31" ht="15" thickBot="1" x14ac:dyDescent="0.35">
      <c r="A190" s="7">
        <v>5</v>
      </c>
      <c r="B190" s="7"/>
      <c r="C190" s="7">
        <f t="shared" si="10"/>
        <v>41</v>
      </c>
      <c r="D190" s="7">
        <f t="shared" si="11"/>
        <v>41</v>
      </c>
      <c r="E190" s="7">
        <f t="shared" si="12"/>
        <v>15</v>
      </c>
      <c r="F190" s="7" t="str">
        <f t="shared" si="13"/>
        <v>pm</v>
      </c>
      <c r="G190" s="8" t="s">
        <v>448</v>
      </c>
      <c r="H190" s="7" t="s">
        <v>61</v>
      </c>
      <c r="I190" s="7" t="s">
        <v>449</v>
      </c>
      <c r="J190" s="7"/>
      <c r="K190" s="9">
        <f t="shared" si="14"/>
        <v>1997.6291559180038</v>
      </c>
      <c r="L190" s="7"/>
      <c r="M190" s="9">
        <v>2000</v>
      </c>
      <c r="N190" s="7"/>
      <c r="O190" s="7"/>
      <c r="P190" s="7">
        <v>2017.3565524892754</v>
      </c>
      <c r="Q190" s="7"/>
      <c r="R190" s="7"/>
      <c r="S190" s="7">
        <v>2017.3780622385727</v>
      </c>
      <c r="T190" s="7"/>
      <c r="U190" s="7"/>
      <c r="V190" s="7">
        <v>2016.2275103579127</v>
      </c>
      <c r="W190" s="7"/>
      <c r="X190" s="7"/>
      <c r="Y190" s="7">
        <v>1997.6291559180038</v>
      </c>
      <c r="Z190" s="7"/>
      <c r="AA190" s="7"/>
      <c r="AB190" s="7"/>
      <c r="AC190" s="7"/>
      <c r="AD190" s="7"/>
      <c r="AE190" s="7"/>
    </row>
    <row r="191" spans="1:31" ht="15" thickBot="1" x14ac:dyDescent="0.35">
      <c r="A191" s="7">
        <v>4</v>
      </c>
      <c r="B191" s="7"/>
      <c r="C191" s="7">
        <f t="shared" si="10"/>
        <v>42</v>
      </c>
      <c r="D191" s="7">
        <f t="shared" si="11"/>
        <v>42</v>
      </c>
      <c r="E191" s="7">
        <f t="shared" si="12"/>
        <v>15</v>
      </c>
      <c r="F191" s="7" t="str">
        <f t="shared" si="13"/>
        <v>pm</v>
      </c>
      <c r="G191" s="8" t="s">
        <v>450</v>
      </c>
      <c r="H191" s="7" t="s">
        <v>76</v>
      </c>
      <c r="I191" s="7" t="s">
        <v>451</v>
      </c>
      <c r="J191" s="7"/>
      <c r="K191" s="9">
        <f t="shared" si="14"/>
        <v>1992.9416959976897</v>
      </c>
      <c r="L191" s="7"/>
      <c r="M191" s="9">
        <v>2000</v>
      </c>
      <c r="N191" s="7"/>
      <c r="O191" s="7"/>
      <c r="P191" s="7">
        <v>1998.8618050016451</v>
      </c>
      <c r="Q191" s="7"/>
      <c r="R191" s="7"/>
      <c r="S191" s="7">
        <v>2085.0786964416839</v>
      </c>
      <c r="T191" s="7"/>
      <c r="U191" s="7"/>
      <c r="V191" s="7"/>
      <c r="W191" s="7"/>
      <c r="X191" s="7"/>
      <c r="Y191" s="7">
        <v>1992.9416959976897</v>
      </c>
      <c r="Z191" s="7"/>
      <c r="AA191" s="7"/>
      <c r="AB191" s="7"/>
      <c r="AC191" s="7"/>
      <c r="AD191" s="7"/>
      <c r="AE191" s="7"/>
    </row>
    <row r="192" spans="1:31" ht="15" thickBot="1" x14ac:dyDescent="0.35">
      <c r="A192" s="7">
        <v>5</v>
      </c>
      <c r="B192" s="7"/>
      <c r="C192" s="7">
        <f t="shared" si="10"/>
        <v>43</v>
      </c>
      <c r="D192" s="7">
        <f t="shared" si="11"/>
        <v>43</v>
      </c>
      <c r="E192" s="7">
        <f t="shared" si="12"/>
        <v>15</v>
      </c>
      <c r="F192" s="7" t="str">
        <f t="shared" si="13"/>
        <v>pm</v>
      </c>
      <c r="G192" s="8" t="s">
        <v>452</v>
      </c>
      <c r="H192" s="7" t="s">
        <v>185</v>
      </c>
      <c r="I192" s="7" t="s">
        <v>453</v>
      </c>
      <c r="J192" s="7"/>
      <c r="K192" s="9">
        <f t="shared" si="14"/>
        <v>1974.2104585120867</v>
      </c>
      <c r="L192" s="7"/>
      <c r="M192" s="9">
        <v>2000</v>
      </c>
      <c r="N192" s="7"/>
      <c r="O192" s="7"/>
      <c r="P192" s="7">
        <v>1925.2432113531916</v>
      </c>
      <c r="Q192" s="7"/>
      <c r="R192" s="7"/>
      <c r="S192" s="7">
        <v>1921.9085545588355</v>
      </c>
      <c r="T192" s="7"/>
      <c r="U192" s="7"/>
      <c r="V192" s="7">
        <v>1980.997270974932</v>
      </c>
      <c r="W192" s="7"/>
      <c r="X192" s="7"/>
      <c r="Y192" s="7">
        <v>1974.2104585120867</v>
      </c>
      <c r="Z192" s="7"/>
      <c r="AA192" s="7"/>
      <c r="AB192" s="7"/>
      <c r="AC192" s="7"/>
      <c r="AD192" s="7"/>
      <c r="AE192" s="7"/>
    </row>
    <row r="193" spans="1:31" ht="15" thickBot="1" x14ac:dyDescent="0.35">
      <c r="A193" s="7">
        <v>6</v>
      </c>
      <c r="B193" s="7"/>
      <c r="C193" s="7">
        <f t="shared" si="10"/>
        <v>44</v>
      </c>
      <c r="D193" s="7">
        <f t="shared" si="11"/>
        <v>44</v>
      </c>
      <c r="E193" s="7">
        <f t="shared" si="12"/>
        <v>15</v>
      </c>
      <c r="F193" s="7" t="str">
        <f t="shared" si="13"/>
        <v>pm</v>
      </c>
      <c r="G193" s="8" t="s">
        <v>454</v>
      </c>
      <c r="H193" s="7" t="s">
        <v>73</v>
      </c>
      <c r="I193" s="7" t="s">
        <v>455</v>
      </c>
      <c r="J193" s="7"/>
      <c r="K193" s="9">
        <f t="shared" si="14"/>
        <v>1973.4814274953508</v>
      </c>
      <c r="L193" s="7"/>
      <c r="M193" s="9">
        <v>2000</v>
      </c>
      <c r="N193" s="7">
        <v>1952.6824822611632</v>
      </c>
      <c r="O193" s="7"/>
      <c r="P193" s="7">
        <v>1967.3729195570932</v>
      </c>
      <c r="Q193" s="7"/>
      <c r="R193" s="7"/>
      <c r="S193" s="7">
        <v>1939.1133512569183</v>
      </c>
      <c r="T193" s="7"/>
      <c r="U193" s="7"/>
      <c r="V193" s="7">
        <v>1944.8366665270239</v>
      </c>
      <c r="W193" s="7"/>
      <c r="X193" s="7"/>
      <c r="Y193" s="7">
        <v>1973.4814274953508</v>
      </c>
      <c r="Z193" s="7"/>
      <c r="AA193" s="7"/>
      <c r="AB193" s="7"/>
      <c r="AC193" s="7"/>
      <c r="AD193" s="7"/>
      <c r="AE193" s="7"/>
    </row>
    <row r="194" spans="1:31" ht="15" thickBot="1" x14ac:dyDescent="0.35">
      <c r="A194" s="7">
        <v>3</v>
      </c>
      <c r="B194" s="7"/>
      <c r="C194" s="7">
        <f t="shared" ref="C194:C257" si="15">IF(E194=E193,C193+1,1)</f>
        <v>45</v>
      </c>
      <c r="D194" s="7">
        <f t="shared" ref="D194:D257" si="16">IF(K194=K193,D193,C194)</f>
        <v>45</v>
      </c>
      <c r="E194" s="7">
        <f t="shared" ref="E194:E257" si="17">10+VALUE(RIGHT(LEFT(G194,3),1))</f>
        <v>15</v>
      </c>
      <c r="F194" s="7" t="str">
        <f t="shared" ref="F194:F257" si="18">RIGHT(G194,2) &amp; IF(A194&lt;2,"x","")</f>
        <v>pm</v>
      </c>
      <c r="G194" s="8" t="s">
        <v>456</v>
      </c>
      <c r="H194" s="7" t="s">
        <v>457</v>
      </c>
      <c r="I194" s="7" t="s">
        <v>458</v>
      </c>
      <c r="J194" s="7"/>
      <c r="K194" s="9">
        <f t="shared" ref="K194:K257" si="19">LOOKUP(1E+100,M194:AC194)</f>
        <v>1946.3862556172708</v>
      </c>
      <c r="L194" s="7"/>
      <c r="M194" s="9">
        <v>2000</v>
      </c>
      <c r="N194" s="7"/>
      <c r="O194" s="7"/>
      <c r="P194" s="7">
        <v>1943.6179301661648</v>
      </c>
      <c r="Q194" s="7"/>
      <c r="R194" s="7"/>
      <c r="S194" s="7">
        <v>1946.3862556172708</v>
      </c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:31" ht="15" thickBot="1" x14ac:dyDescent="0.35">
      <c r="A195" s="7">
        <v>4</v>
      </c>
      <c r="B195" s="7"/>
      <c r="C195" s="7">
        <f t="shared" si="15"/>
        <v>46</v>
      </c>
      <c r="D195" s="7">
        <f t="shared" si="16"/>
        <v>46</v>
      </c>
      <c r="E195" s="7">
        <f t="shared" si="17"/>
        <v>15</v>
      </c>
      <c r="F195" s="7" t="str">
        <f t="shared" si="18"/>
        <v>pm</v>
      </c>
      <c r="G195" s="8" t="s">
        <v>459</v>
      </c>
      <c r="H195" s="7" t="s">
        <v>302</v>
      </c>
      <c r="I195" s="7" t="s">
        <v>460</v>
      </c>
      <c r="J195" s="7"/>
      <c r="K195" s="9">
        <f t="shared" si="19"/>
        <v>1941.7441315673475</v>
      </c>
      <c r="L195" s="7"/>
      <c r="M195" s="9">
        <v>2000</v>
      </c>
      <c r="N195" s="7"/>
      <c r="O195" s="7"/>
      <c r="P195" s="7"/>
      <c r="Q195" s="7"/>
      <c r="R195" s="7"/>
      <c r="S195" s="7">
        <v>1991.5081469430361</v>
      </c>
      <c r="T195" s="7"/>
      <c r="U195" s="7"/>
      <c r="V195" s="7">
        <v>1993.524294742027</v>
      </c>
      <c r="W195" s="7"/>
      <c r="X195" s="7"/>
      <c r="Y195" s="7">
        <v>1941.7441315673475</v>
      </c>
      <c r="Z195" s="7"/>
      <c r="AA195" s="7"/>
      <c r="AB195" s="7"/>
      <c r="AC195" s="7"/>
      <c r="AD195" s="7"/>
      <c r="AE195" s="7"/>
    </row>
    <row r="196" spans="1:31" ht="15" thickBot="1" x14ac:dyDescent="0.35">
      <c r="A196" s="7">
        <v>4</v>
      </c>
      <c r="B196" s="7"/>
      <c r="C196" s="7">
        <f t="shared" si="15"/>
        <v>47</v>
      </c>
      <c r="D196" s="7">
        <f t="shared" si="16"/>
        <v>47</v>
      </c>
      <c r="E196" s="7">
        <f t="shared" si="17"/>
        <v>15</v>
      </c>
      <c r="F196" s="7" t="str">
        <f t="shared" si="18"/>
        <v>pm</v>
      </c>
      <c r="G196" s="8" t="s">
        <v>461</v>
      </c>
      <c r="H196" s="7" t="s">
        <v>56</v>
      </c>
      <c r="I196" s="7" t="s">
        <v>462</v>
      </c>
      <c r="J196" s="7"/>
      <c r="K196" s="9">
        <f t="shared" si="19"/>
        <v>1941.1970230535508</v>
      </c>
      <c r="L196" s="7"/>
      <c r="M196" s="9">
        <v>2000</v>
      </c>
      <c r="N196" s="7"/>
      <c r="O196" s="7"/>
      <c r="P196" s="7"/>
      <c r="Q196" s="7"/>
      <c r="R196" s="7"/>
      <c r="S196" s="7">
        <v>1877.5186289446581</v>
      </c>
      <c r="T196" s="7"/>
      <c r="U196" s="7"/>
      <c r="V196" s="7">
        <v>1989.1543669665527</v>
      </c>
      <c r="W196" s="7"/>
      <c r="X196" s="7"/>
      <c r="Y196" s="7">
        <v>1941.1970230535508</v>
      </c>
      <c r="Z196" s="7"/>
      <c r="AA196" s="7"/>
      <c r="AB196" s="7"/>
      <c r="AC196" s="7"/>
      <c r="AD196" s="7"/>
      <c r="AE196" s="7"/>
    </row>
    <row r="197" spans="1:31" ht="15" thickBot="1" x14ac:dyDescent="0.35">
      <c r="A197" s="7">
        <v>6</v>
      </c>
      <c r="B197" s="7"/>
      <c r="C197" s="7">
        <f t="shared" si="15"/>
        <v>48</v>
      </c>
      <c r="D197" s="7">
        <f t="shared" si="16"/>
        <v>48</v>
      </c>
      <c r="E197" s="7">
        <f t="shared" si="17"/>
        <v>15</v>
      </c>
      <c r="F197" s="7" t="str">
        <f t="shared" si="18"/>
        <v>pm</v>
      </c>
      <c r="G197" s="8" t="s">
        <v>463</v>
      </c>
      <c r="H197" s="7" t="s">
        <v>464</v>
      </c>
      <c r="I197" s="7" t="s">
        <v>465</v>
      </c>
      <c r="J197" s="7"/>
      <c r="K197" s="9">
        <f t="shared" si="19"/>
        <v>1914.2697300953334</v>
      </c>
      <c r="L197" s="7"/>
      <c r="M197" s="9">
        <v>2000</v>
      </c>
      <c r="N197" s="7">
        <v>1949.711797289877</v>
      </c>
      <c r="O197" s="7"/>
      <c r="P197" s="7">
        <v>1871.6577269623933</v>
      </c>
      <c r="Q197" s="7"/>
      <c r="R197" s="7"/>
      <c r="S197" s="7">
        <v>1904.2194023284508</v>
      </c>
      <c r="T197" s="7"/>
      <c r="U197" s="7"/>
      <c r="V197" s="7">
        <v>1905.1200861404052</v>
      </c>
      <c r="W197" s="7"/>
      <c r="X197" s="7"/>
      <c r="Y197" s="7">
        <v>1914.2697300953334</v>
      </c>
      <c r="Z197" s="7"/>
      <c r="AA197" s="7"/>
      <c r="AB197" s="7"/>
      <c r="AC197" s="7"/>
      <c r="AD197" s="7"/>
      <c r="AE197" s="7"/>
    </row>
    <row r="198" spans="1:31" ht="15" thickBot="1" x14ac:dyDescent="0.35">
      <c r="A198" s="7">
        <v>6</v>
      </c>
      <c r="B198" s="7"/>
      <c r="C198" s="7">
        <f t="shared" si="15"/>
        <v>49</v>
      </c>
      <c r="D198" s="7">
        <f t="shared" si="16"/>
        <v>49</v>
      </c>
      <c r="E198" s="7">
        <f t="shared" si="17"/>
        <v>15</v>
      </c>
      <c r="F198" s="7" t="str">
        <f t="shared" si="18"/>
        <v>pm</v>
      </c>
      <c r="G198" s="8" t="s">
        <v>466</v>
      </c>
      <c r="H198" s="7" t="s">
        <v>356</v>
      </c>
      <c r="I198" s="7" t="s">
        <v>467</v>
      </c>
      <c r="J198" s="7"/>
      <c r="K198" s="9">
        <f t="shared" si="19"/>
        <v>1902.5951249012064</v>
      </c>
      <c r="L198" s="7"/>
      <c r="M198" s="9">
        <v>2000</v>
      </c>
      <c r="N198" s="7">
        <v>1979.1086128170241</v>
      </c>
      <c r="O198" s="7"/>
      <c r="P198" s="7">
        <v>1918.1310715450973</v>
      </c>
      <c r="Q198" s="7"/>
      <c r="R198" s="7"/>
      <c r="S198" s="7">
        <v>1913.8354459920211</v>
      </c>
      <c r="T198" s="7"/>
      <c r="U198" s="7"/>
      <c r="V198" s="7">
        <v>1985.2877780250342</v>
      </c>
      <c r="W198" s="7"/>
      <c r="X198" s="7"/>
      <c r="Y198" s="7">
        <v>1902.5951249012064</v>
      </c>
      <c r="Z198" s="7"/>
      <c r="AA198" s="7"/>
      <c r="AB198" s="7"/>
      <c r="AC198" s="7"/>
      <c r="AD198" s="7"/>
      <c r="AE198" s="7"/>
    </row>
    <row r="199" spans="1:31" ht="15" thickBot="1" x14ac:dyDescent="0.35">
      <c r="A199" s="7">
        <v>4</v>
      </c>
      <c r="B199" s="7"/>
      <c r="C199" s="7">
        <f t="shared" si="15"/>
        <v>50</v>
      </c>
      <c r="D199" s="7">
        <f t="shared" si="16"/>
        <v>50</v>
      </c>
      <c r="E199" s="7">
        <f t="shared" si="17"/>
        <v>15</v>
      </c>
      <c r="F199" s="7" t="str">
        <f t="shared" si="18"/>
        <v>pm</v>
      </c>
      <c r="G199" s="8" t="s">
        <v>468</v>
      </c>
      <c r="H199" s="7" t="s">
        <v>64</v>
      </c>
      <c r="I199" s="7" t="s">
        <v>469</v>
      </c>
      <c r="J199" s="7"/>
      <c r="K199" s="9">
        <f t="shared" si="19"/>
        <v>1896.8184870635205</v>
      </c>
      <c r="L199" s="7"/>
      <c r="M199" s="9">
        <v>2000</v>
      </c>
      <c r="N199" s="7"/>
      <c r="O199" s="7"/>
      <c r="P199" s="7">
        <v>1935.2625967575557</v>
      </c>
      <c r="Q199" s="7"/>
      <c r="R199" s="7"/>
      <c r="S199" s="7"/>
      <c r="T199" s="7"/>
      <c r="U199" s="7"/>
      <c r="V199" s="7">
        <v>1856.4669517574264</v>
      </c>
      <c r="W199" s="7"/>
      <c r="X199" s="7"/>
      <c r="Y199" s="7">
        <v>1896.8184870635205</v>
      </c>
      <c r="Z199" s="7"/>
      <c r="AA199" s="7"/>
      <c r="AB199" s="7"/>
      <c r="AC199" s="7"/>
      <c r="AD199" s="7"/>
      <c r="AE199" s="7"/>
    </row>
    <row r="200" spans="1:31" ht="15" thickBot="1" x14ac:dyDescent="0.35">
      <c r="A200" s="7">
        <v>4</v>
      </c>
      <c r="B200" s="7"/>
      <c r="C200" s="7">
        <f t="shared" si="15"/>
        <v>51</v>
      </c>
      <c r="D200" s="7">
        <f t="shared" si="16"/>
        <v>51</v>
      </c>
      <c r="E200" s="7">
        <f t="shared" si="17"/>
        <v>15</v>
      </c>
      <c r="F200" s="7" t="str">
        <f t="shared" si="18"/>
        <v>pm</v>
      </c>
      <c r="G200" s="8" t="s">
        <v>470</v>
      </c>
      <c r="H200" s="7" t="s">
        <v>103</v>
      </c>
      <c r="I200" s="7" t="s">
        <v>471</v>
      </c>
      <c r="J200" s="7"/>
      <c r="K200" s="9">
        <f t="shared" si="19"/>
        <v>1883.6046546834073</v>
      </c>
      <c r="L200" s="7"/>
      <c r="M200" s="9">
        <v>2000</v>
      </c>
      <c r="N200" s="7"/>
      <c r="O200" s="7"/>
      <c r="P200" s="7"/>
      <c r="Q200" s="7"/>
      <c r="R200" s="7"/>
      <c r="S200" s="7">
        <v>1906.492910156486</v>
      </c>
      <c r="T200" s="7"/>
      <c r="U200" s="7"/>
      <c r="V200" s="7">
        <v>1854.5030499841887</v>
      </c>
      <c r="W200" s="7"/>
      <c r="X200" s="7"/>
      <c r="Y200" s="7">
        <v>1883.6046546834073</v>
      </c>
      <c r="Z200" s="7"/>
      <c r="AA200" s="7"/>
      <c r="AB200" s="7"/>
      <c r="AC200" s="7"/>
      <c r="AD200" s="7"/>
      <c r="AE200" s="7"/>
    </row>
    <row r="201" spans="1:31" ht="15" thickBot="1" x14ac:dyDescent="0.35">
      <c r="A201" s="7">
        <v>5</v>
      </c>
      <c r="B201" s="7"/>
      <c r="C201" s="7">
        <f t="shared" si="15"/>
        <v>52</v>
      </c>
      <c r="D201" s="7">
        <f t="shared" si="16"/>
        <v>52</v>
      </c>
      <c r="E201" s="7">
        <f t="shared" si="17"/>
        <v>15</v>
      </c>
      <c r="F201" s="7" t="str">
        <f t="shared" si="18"/>
        <v>pm</v>
      </c>
      <c r="G201" s="8" t="s">
        <v>472</v>
      </c>
      <c r="H201" s="7" t="s">
        <v>326</v>
      </c>
      <c r="I201" s="7" t="s">
        <v>473</v>
      </c>
      <c r="J201" s="7"/>
      <c r="K201" s="9">
        <f t="shared" si="19"/>
        <v>1857.3206871185332</v>
      </c>
      <c r="L201" s="7"/>
      <c r="M201" s="9">
        <v>2080</v>
      </c>
      <c r="N201" s="7"/>
      <c r="O201" s="7">
        <v>2048.4772167233486</v>
      </c>
      <c r="P201" s="7"/>
      <c r="Q201" s="7"/>
      <c r="R201" s="7"/>
      <c r="S201" s="7">
        <v>1963.309671434338</v>
      </c>
      <c r="T201" s="7"/>
      <c r="U201" s="7"/>
      <c r="V201" s="7">
        <v>1878.5070541972477</v>
      </c>
      <c r="W201" s="7"/>
      <c r="X201" s="7"/>
      <c r="Y201" s="7">
        <v>1857.3206871185332</v>
      </c>
      <c r="Z201" s="7"/>
      <c r="AA201" s="7"/>
      <c r="AB201" s="7"/>
      <c r="AC201" s="7"/>
      <c r="AD201" s="7"/>
      <c r="AE201" s="7"/>
    </row>
    <row r="202" spans="1:31" ht="15" thickBot="1" x14ac:dyDescent="0.35">
      <c r="A202" s="7">
        <v>6</v>
      </c>
      <c r="B202" s="7"/>
      <c r="C202" s="7">
        <f t="shared" si="15"/>
        <v>53</v>
      </c>
      <c r="D202" s="7">
        <f t="shared" si="16"/>
        <v>53</v>
      </c>
      <c r="E202" s="7">
        <f t="shared" si="17"/>
        <v>15</v>
      </c>
      <c r="F202" s="7" t="str">
        <f t="shared" si="18"/>
        <v>pm</v>
      </c>
      <c r="G202" s="8" t="s">
        <v>474</v>
      </c>
      <c r="H202" s="7" t="s">
        <v>56</v>
      </c>
      <c r="I202" s="7" t="s">
        <v>475</v>
      </c>
      <c r="J202" s="7"/>
      <c r="K202" s="9">
        <f t="shared" si="19"/>
        <v>1821.0837139270079</v>
      </c>
      <c r="L202" s="7"/>
      <c r="M202" s="9">
        <v>2000</v>
      </c>
      <c r="N202" s="7">
        <v>1926.2814224887888</v>
      </c>
      <c r="O202" s="7"/>
      <c r="P202" s="7">
        <v>1870.7437304327136</v>
      </c>
      <c r="Q202" s="7"/>
      <c r="R202" s="7"/>
      <c r="S202" s="7">
        <v>1799.9042107178061</v>
      </c>
      <c r="T202" s="7"/>
      <c r="U202" s="7"/>
      <c r="V202" s="7">
        <v>1833.329988138353</v>
      </c>
      <c r="W202" s="7"/>
      <c r="X202" s="7"/>
      <c r="Y202" s="7">
        <v>1821.0837139270079</v>
      </c>
      <c r="Z202" s="7"/>
      <c r="AA202" s="7"/>
      <c r="AB202" s="7"/>
      <c r="AC202" s="7"/>
      <c r="AD202" s="7"/>
      <c r="AE202" s="7"/>
    </row>
    <row r="203" spans="1:31" ht="15" thickBot="1" x14ac:dyDescent="0.35">
      <c r="A203" s="7">
        <v>4</v>
      </c>
      <c r="B203" s="7"/>
      <c r="C203" s="7">
        <f t="shared" si="15"/>
        <v>54</v>
      </c>
      <c r="D203" s="7">
        <f t="shared" si="16"/>
        <v>54</v>
      </c>
      <c r="E203" s="7">
        <f t="shared" si="17"/>
        <v>15</v>
      </c>
      <c r="F203" s="7" t="str">
        <f t="shared" si="18"/>
        <v>pm</v>
      </c>
      <c r="G203" s="8" t="s">
        <v>476</v>
      </c>
      <c r="H203" s="7" t="s">
        <v>82</v>
      </c>
      <c r="I203" s="7" t="s">
        <v>477</v>
      </c>
      <c r="J203" s="7"/>
      <c r="K203" s="9">
        <f t="shared" si="19"/>
        <v>1766.2419320683712</v>
      </c>
      <c r="L203" s="7"/>
      <c r="M203" s="9">
        <v>2000</v>
      </c>
      <c r="N203" s="7"/>
      <c r="O203" s="7"/>
      <c r="P203" s="7"/>
      <c r="Q203" s="7"/>
      <c r="R203" s="7"/>
      <c r="S203" s="7">
        <v>1929.6339720817673</v>
      </c>
      <c r="T203" s="7"/>
      <c r="U203" s="7"/>
      <c r="V203" s="7">
        <v>1852.2410211353417</v>
      </c>
      <c r="W203" s="7"/>
      <c r="X203" s="7"/>
      <c r="Y203" s="7">
        <v>1766.2419320683712</v>
      </c>
      <c r="Z203" s="7"/>
      <c r="AA203" s="7"/>
      <c r="AB203" s="7"/>
      <c r="AC203" s="7"/>
      <c r="AD203" s="7"/>
      <c r="AE203" s="7"/>
    </row>
    <row r="204" spans="1:31" ht="15" thickBot="1" x14ac:dyDescent="0.35">
      <c r="A204" s="7">
        <v>2</v>
      </c>
      <c r="B204" s="7"/>
      <c r="C204" s="7">
        <f t="shared" si="15"/>
        <v>1</v>
      </c>
      <c r="D204" s="7">
        <f t="shared" si="16"/>
        <v>1</v>
      </c>
      <c r="E204" s="7">
        <f t="shared" si="17"/>
        <v>16</v>
      </c>
      <c r="F204" s="7" t="str">
        <f t="shared" si="18"/>
        <v>pm</v>
      </c>
      <c r="G204" s="8" t="s">
        <v>478</v>
      </c>
      <c r="H204" s="7" t="s">
        <v>67</v>
      </c>
      <c r="I204" s="7" t="s">
        <v>479</v>
      </c>
      <c r="J204" s="7"/>
      <c r="K204" s="9">
        <f t="shared" si="19"/>
        <v>2828.6643962828598</v>
      </c>
      <c r="L204" s="7"/>
      <c r="M204" s="9">
        <v>2600</v>
      </c>
      <c r="N204" s="7"/>
      <c r="O204" s="7"/>
      <c r="P204" s="7"/>
      <c r="Q204" s="7"/>
      <c r="R204" s="7">
        <v>2755.314618704138</v>
      </c>
      <c r="S204" s="7"/>
      <c r="T204" s="7"/>
      <c r="U204" s="7">
        <v>2828.6643962828598</v>
      </c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:31" ht="15" thickBot="1" x14ac:dyDescent="0.35">
      <c r="A205" s="7">
        <v>2</v>
      </c>
      <c r="B205" s="7"/>
      <c r="C205" s="7">
        <f t="shared" si="15"/>
        <v>2</v>
      </c>
      <c r="D205" s="7">
        <f t="shared" si="16"/>
        <v>2</v>
      </c>
      <c r="E205" s="7">
        <f t="shared" si="17"/>
        <v>16</v>
      </c>
      <c r="F205" s="7" t="str">
        <f t="shared" si="18"/>
        <v>pm</v>
      </c>
      <c r="G205" s="8" t="s">
        <v>480</v>
      </c>
      <c r="H205" s="7" t="s">
        <v>73</v>
      </c>
      <c r="I205" s="7" t="s">
        <v>481</v>
      </c>
      <c r="J205" s="7"/>
      <c r="K205" s="9">
        <f t="shared" si="19"/>
        <v>2742.8930088114457</v>
      </c>
      <c r="L205" s="7"/>
      <c r="M205" s="9">
        <v>2600</v>
      </c>
      <c r="N205" s="7">
        <v>2700.6475910359618</v>
      </c>
      <c r="O205" s="7"/>
      <c r="P205" s="7"/>
      <c r="Q205" s="7"/>
      <c r="R205" s="7"/>
      <c r="S205" s="7"/>
      <c r="T205" s="7"/>
      <c r="U205" s="7">
        <v>2742.8930088114457</v>
      </c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:31" ht="15" thickBot="1" x14ac:dyDescent="0.35">
      <c r="A206" s="7">
        <v>7</v>
      </c>
      <c r="B206" s="7"/>
      <c r="C206" s="7">
        <f t="shared" si="15"/>
        <v>3</v>
      </c>
      <c r="D206" s="7">
        <f t="shared" si="16"/>
        <v>3</v>
      </c>
      <c r="E206" s="7">
        <f t="shared" si="17"/>
        <v>16</v>
      </c>
      <c r="F206" s="7" t="str">
        <f t="shared" si="18"/>
        <v>pm</v>
      </c>
      <c r="G206" s="8" t="s">
        <v>482</v>
      </c>
      <c r="H206" s="7" t="s">
        <v>202</v>
      </c>
      <c r="I206" s="7" t="s">
        <v>483</v>
      </c>
      <c r="J206" s="7"/>
      <c r="K206" s="9">
        <f t="shared" si="19"/>
        <v>2742.6586276652406</v>
      </c>
      <c r="L206" s="7"/>
      <c r="M206" s="9">
        <v>2600</v>
      </c>
      <c r="N206" s="7">
        <v>2631.879046058732</v>
      </c>
      <c r="O206" s="7">
        <v>2659.5690632824544</v>
      </c>
      <c r="P206" s="7"/>
      <c r="Q206" s="7"/>
      <c r="R206" s="7">
        <v>2634.1811624608986</v>
      </c>
      <c r="S206" s="7"/>
      <c r="T206" s="7"/>
      <c r="U206" s="7">
        <v>2658.7013546844346</v>
      </c>
      <c r="V206" s="7"/>
      <c r="W206" s="7"/>
      <c r="X206" s="7">
        <v>2699.271943471002</v>
      </c>
      <c r="Y206" s="7"/>
      <c r="Z206" s="7"/>
      <c r="AA206" s="7">
        <v>2742.6586276652406</v>
      </c>
      <c r="AB206" s="7"/>
      <c r="AC206" s="7"/>
      <c r="AD206" s="7"/>
      <c r="AE206" s="7"/>
    </row>
    <row r="207" spans="1:31" ht="15" thickBot="1" x14ac:dyDescent="0.35">
      <c r="A207" s="7">
        <v>2</v>
      </c>
      <c r="B207" s="7"/>
      <c r="C207" s="7">
        <f t="shared" si="15"/>
        <v>4</v>
      </c>
      <c r="D207" s="7">
        <f t="shared" si="16"/>
        <v>4</v>
      </c>
      <c r="E207" s="7">
        <f t="shared" si="17"/>
        <v>16</v>
      </c>
      <c r="F207" s="7" t="str">
        <f t="shared" si="18"/>
        <v>pm</v>
      </c>
      <c r="G207" s="8" t="s">
        <v>484</v>
      </c>
      <c r="H207" s="7" t="s">
        <v>35</v>
      </c>
      <c r="I207" s="7" t="s">
        <v>485</v>
      </c>
      <c r="J207" s="7"/>
      <c r="K207" s="9">
        <f t="shared" si="19"/>
        <v>2719.7845019803676</v>
      </c>
      <c r="L207" s="7"/>
      <c r="M207" s="9">
        <v>2600</v>
      </c>
      <c r="N207" s="7">
        <v>2688.3263760091695</v>
      </c>
      <c r="O207" s="7"/>
      <c r="P207" s="7"/>
      <c r="Q207" s="7"/>
      <c r="R207" s="7"/>
      <c r="S207" s="7"/>
      <c r="T207" s="7"/>
      <c r="U207" s="7">
        <v>2719.7845019803676</v>
      </c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:31" ht="15" thickBot="1" x14ac:dyDescent="0.35">
      <c r="A208" s="7">
        <v>2</v>
      </c>
      <c r="B208" s="7"/>
      <c r="C208" s="7">
        <f t="shared" si="15"/>
        <v>5</v>
      </c>
      <c r="D208" s="7">
        <f t="shared" si="16"/>
        <v>5</v>
      </c>
      <c r="E208" s="7">
        <f t="shared" si="17"/>
        <v>16</v>
      </c>
      <c r="F208" s="7" t="str">
        <f t="shared" si="18"/>
        <v>pm</v>
      </c>
      <c r="G208" s="8" t="s">
        <v>486</v>
      </c>
      <c r="H208" s="7" t="s">
        <v>377</v>
      </c>
      <c r="I208" s="7" t="s">
        <v>487</v>
      </c>
      <c r="J208" s="7"/>
      <c r="K208" s="9">
        <f t="shared" si="19"/>
        <v>2719.5272355388738</v>
      </c>
      <c r="L208" s="7"/>
      <c r="M208" s="9">
        <v>2600</v>
      </c>
      <c r="N208" s="7">
        <v>2723.1248190567603</v>
      </c>
      <c r="O208" s="7"/>
      <c r="P208" s="7"/>
      <c r="Q208" s="7"/>
      <c r="R208" s="7"/>
      <c r="S208" s="7"/>
      <c r="T208" s="7"/>
      <c r="U208" s="7">
        <v>2719.5272355388738</v>
      </c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:31" ht="15" thickBot="1" x14ac:dyDescent="0.35">
      <c r="A209" s="7">
        <v>2</v>
      </c>
      <c r="B209" s="7"/>
      <c r="C209" s="7">
        <f t="shared" si="15"/>
        <v>6</v>
      </c>
      <c r="D209" s="7">
        <f t="shared" si="16"/>
        <v>6</v>
      </c>
      <c r="E209" s="7">
        <f t="shared" si="17"/>
        <v>16</v>
      </c>
      <c r="F209" s="7" t="str">
        <f t="shared" si="18"/>
        <v>pm</v>
      </c>
      <c r="G209" s="8" t="s">
        <v>488</v>
      </c>
      <c r="H209" s="7" t="s">
        <v>35</v>
      </c>
      <c r="I209" s="7" t="s">
        <v>489</v>
      </c>
      <c r="J209" s="7"/>
      <c r="K209" s="9">
        <f t="shared" si="19"/>
        <v>2710.073915623329</v>
      </c>
      <c r="L209" s="7"/>
      <c r="M209" s="9">
        <v>2600</v>
      </c>
      <c r="N209" s="7">
        <v>2671.9571366203227</v>
      </c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>
        <v>2710.073915623329</v>
      </c>
      <c r="AB209" s="7"/>
      <c r="AC209" s="7"/>
      <c r="AD209" s="7"/>
      <c r="AE209" s="7"/>
    </row>
    <row r="210" spans="1:31" ht="15" thickBot="1" x14ac:dyDescent="0.35">
      <c r="A210" s="7">
        <v>4</v>
      </c>
      <c r="B210" s="7"/>
      <c r="C210" s="7">
        <f t="shared" si="15"/>
        <v>7</v>
      </c>
      <c r="D210" s="7">
        <f t="shared" si="16"/>
        <v>7</v>
      </c>
      <c r="E210" s="7">
        <f t="shared" si="17"/>
        <v>16</v>
      </c>
      <c r="F210" s="7" t="str">
        <f t="shared" si="18"/>
        <v>pm</v>
      </c>
      <c r="G210" s="8" t="s">
        <v>490</v>
      </c>
      <c r="H210" s="7" t="s">
        <v>64</v>
      </c>
      <c r="I210" s="7" t="s">
        <v>491</v>
      </c>
      <c r="J210" s="7"/>
      <c r="K210" s="9">
        <f t="shared" si="19"/>
        <v>2660.6387086383902</v>
      </c>
      <c r="L210" s="7"/>
      <c r="M210" s="9">
        <v>2600</v>
      </c>
      <c r="N210" s="7">
        <v>2583.1597937846864</v>
      </c>
      <c r="O210" s="7"/>
      <c r="P210" s="7"/>
      <c r="Q210" s="7"/>
      <c r="R210" s="7"/>
      <c r="S210" s="7"/>
      <c r="T210" s="7"/>
      <c r="U210" s="7">
        <v>2592.839530814445</v>
      </c>
      <c r="V210" s="7"/>
      <c r="W210" s="7"/>
      <c r="X210" s="7">
        <v>2636.4944942296929</v>
      </c>
      <c r="Y210" s="7"/>
      <c r="Z210" s="7"/>
      <c r="AA210" s="7">
        <v>2660.6387086383902</v>
      </c>
      <c r="AB210" s="7"/>
      <c r="AC210" s="7"/>
      <c r="AD210" s="7"/>
      <c r="AE210" s="7"/>
    </row>
    <row r="211" spans="1:31" ht="15" thickBot="1" x14ac:dyDescent="0.35">
      <c r="A211" s="7">
        <v>3</v>
      </c>
      <c r="B211" s="7"/>
      <c r="C211" s="7">
        <f t="shared" si="15"/>
        <v>8</v>
      </c>
      <c r="D211" s="7">
        <f t="shared" si="16"/>
        <v>8</v>
      </c>
      <c r="E211" s="7">
        <f t="shared" si="17"/>
        <v>16</v>
      </c>
      <c r="F211" s="7" t="str">
        <f t="shared" si="18"/>
        <v>pm</v>
      </c>
      <c r="G211" s="8" t="s">
        <v>492</v>
      </c>
      <c r="H211" s="7" t="s">
        <v>167</v>
      </c>
      <c r="I211" s="7" t="s">
        <v>493</v>
      </c>
      <c r="J211" s="7"/>
      <c r="K211" s="9">
        <f t="shared" si="19"/>
        <v>2641.0884086748979</v>
      </c>
      <c r="L211" s="7"/>
      <c r="M211" s="9">
        <v>2600</v>
      </c>
      <c r="N211" s="7">
        <v>2612.0329050755058</v>
      </c>
      <c r="O211" s="7"/>
      <c r="P211" s="7"/>
      <c r="Q211" s="7"/>
      <c r="R211" s="7">
        <v>2607.3296038612903</v>
      </c>
      <c r="S211" s="7"/>
      <c r="T211" s="7"/>
      <c r="U211" s="7"/>
      <c r="V211" s="7"/>
      <c r="W211" s="7"/>
      <c r="X211" s="7"/>
      <c r="Y211" s="7"/>
      <c r="Z211" s="7"/>
      <c r="AA211" s="7">
        <v>2641.0884086748979</v>
      </c>
      <c r="AB211" s="7"/>
      <c r="AC211" s="7"/>
      <c r="AD211" s="7"/>
      <c r="AE211" s="7"/>
    </row>
    <row r="212" spans="1:31" ht="15" thickBot="1" x14ac:dyDescent="0.35">
      <c r="A212" s="7">
        <v>2</v>
      </c>
      <c r="B212" s="7"/>
      <c r="C212" s="7">
        <f t="shared" si="15"/>
        <v>9</v>
      </c>
      <c r="D212" s="7">
        <f t="shared" si="16"/>
        <v>9</v>
      </c>
      <c r="E212" s="7">
        <f t="shared" si="17"/>
        <v>16</v>
      </c>
      <c r="F212" s="7" t="str">
        <f t="shared" si="18"/>
        <v>pm</v>
      </c>
      <c r="G212" s="8" t="s">
        <v>494</v>
      </c>
      <c r="H212" s="7" t="s">
        <v>136</v>
      </c>
      <c r="I212" s="7" t="s">
        <v>495</v>
      </c>
      <c r="J212" s="7"/>
      <c r="K212" s="9">
        <f t="shared" si="19"/>
        <v>2639.7550989057904</v>
      </c>
      <c r="L212" s="7"/>
      <c r="M212" s="9">
        <v>2600</v>
      </c>
      <c r="N212" s="7"/>
      <c r="O212" s="7">
        <v>2639.7550989057904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</row>
    <row r="213" spans="1:31" ht="15" thickBot="1" x14ac:dyDescent="0.35">
      <c r="A213" s="7">
        <v>2</v>
      </c>
      <c r="B213" s="7"/>
      <c r="C213" s="7">
        <f t="shared" si="15"/>
        <v>10</v>
      </c>
      <c r="D213" s="7">
        <f t="shared" si="16"/>
        <v>10</v>
      </c>
      <c r="E213" s="7">
        <f t="shared" si="17"/>
        <v>16</v>
      </c>
      <c r="F213" s="7" t="str">
        <f t="shared" si="18"/>
        <v>pm</v>
      </c>
      <c r="G213" s="8" t="s">
        <v>496</v>
      </c>
      <c r="H213" s="7" t="s">
        <v>103</v>
      </c>
      <c r="I213" s="7" t="s">
        <v>497</v>
      </c>
      <c r="J213" s="7"/>
      <c r="K213" s="9">
        <f t="shared" si="19"/>
        <v>2629.0287661442399</v>
      </c>
      <c r="L213" s="7"/>
      <c r="M213" s="9">
        <v>2600</v>
      </c>
      <c r="N213" s="7">
        <v>2629.0287661442399</v>
      </c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1:31" ht="15" thickBot="1" x14ac:dyDescent="0.35">
      <c r="A214" s="7">
        <v>3</v>
      </c>
      <c r="B214" s="7"/>
      <c r="C214" s="7">
        <f t="shared" si="15"/>
        <v>11</v>
      </c>
      <c r="D214" s="7">
        <f t="shared" si="16"/>
        <v>11</v>
      </c>
      <c r="E214" s="7">
        <f t="shared" si="17"/>
        <v>16</v>
      </c>
      <c r="F214" s="7" t="str">
        <f t="shared" si="18"/>
        <v>pm</v>
      </c>
      <c r="G214" s="8" t="s">
        <v>498</v>
      </c>
      <c r="H214" s="7" t="s">
        <v>40</v>
      </c>
      <c r="I214" s="7" t="s">
        <v>499</v>
      </c>
      <c r="J214" s="7"/>
      <c r="K214" s="9">
        <f t="shared" si="19"/>
        <v>2577.217272561677</v>
      </c>
      <c r="L214" s="7"/>
      <c r="M214" s="9">
        <v>2600</v>
      </c>
      <c r="N214" s="7"/>
      <c r="O214" s="7">
        <v>2543.4692035666567</v>
      </c>
      <c r="P214" s="7"/>
      <c r="Q214" s="7"/>
      <c r="R214" s="7"/>
      <c r="S214" s="7"/>
      <c r="T214" s="7"/>
      <c r="U214" s="7">
        <v>2548.2630555640476</v>
      </c>
      <c r="V214" s="7"/>
      <c r="W214" s="7"/>
      <c r="X214" s="7">
        <v>2577.217272561677</v>
      </c>
      <c r="Y214" s="7"/>
      <c r="Z214" s="7"/>
      <c r="AA214" s="7"/>
      <c r="AB214" s="7"/>
      <c r="AC214" s="7"/>
      <c r="AD214" s="7"/>
      <c r="AE214" s="7"/>
    </row>
    <row r="215" spans="1:31" ht="15" thickBot="1" x14ac:dyDescent="0.35">
      <c r="A215" s="7">
        <v>2</v>
      </c>
      <c r="B215" s="7"/>
      <c r="C215" s="7">
        <f t="shared" si="15"/>
        <v>12</v>
      </c>
      <c r="D215" s="7">
        <f t="shared" si="16"/>
        <v>12</v>
      </c>
      <c r="E215" s="7">
        <f t="shared" si="17"/>
        <v>16</v>
      </c>
      <c r="F215" s="7" t="str">
        <f t="shared" si="18"/>
        <v>pm</v>
      </c>
      <c r="G215" s="8" t="s">
        <v>500</v>
      </c>
      <c r="H215" s="7" t="s">
        <v>136</v>
      </c>
      <c r="I215" s="7" t="s">
        <v>501</v>
      </c>
      <c r="J215" s="7"/>
      <c r="K215" s="9">
        <f t="shared" si="19"/>
        <v>2576.4669820086792</v>
      </c>
      <c r="L215" s="7"/>
      <c r="M215" s="9">
        <v>2600</v>
      </c>
      <c r="N215" s="7"/>
      <c r="O215" s="7">
        <v>2576.4669820086792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</row>
    <row r="216" spans="1:31" ht="15" thickBot="1" x14ac:dyDescent="0.35">
      <c r="A216" s="7">
        <v>2</v>
      </c>
      <c r="B216" s="7"/>
      <c r="C216" s="7">
        <f t="shared" si="15"/>
        <v>13</v>
      </c>
      <c r="D216" s="7">
        <f t="shared" si="16"/>
        <v>13</v>
      </c>
      <c r="E216" s="7">
        <f t="shared" si="17"/>
        <v>16</v>
      </c>
      <c r="F216" s="7" t="str">
        <f t="shared" si="18"/>
        <v>pm</v>
      </c>
      <c r="G216" s="8" t="s">
        <v>502</v>
      </c>
      <c r="H216" s="7" t="s">
        <v>125</v>
      </c>
      <c r="I216" s="7" t="s">
        <v>503</v>
      </c>
      <c r="J216" s="7"/>
      <c r="K216" s="9">
        <f t="shared" si="19"/>
        <v>2551.2177354814739</v>
      </c>
      <c r="L216" s="7"/>
      <c r="M216" s="9">
        <v>2600</v>
      </c>
      <c r="N216" s="7">
        <v>2560.4189440998912</v>
      </c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>
        <v>2551.2177354814739</v>
      </c>
      <c r="AB216" s="7"/>
      <c r="AC216" s="7"/>
      <c r="AD216" s="7"/>
      <c r="AE216" s="7"/>
    </row>
    <row r="217" spans="1:31" ht="15" thickBot="1" x14ac:dyDescent="0.35">
      <c r="A217" s="7">
        <v>2</v>
      </c>
      <c r="B217" s="7"/>
      <c r="C217" s="7">
        <f t="shared" si="15"/>
        <v>14</v>
      </c>
      <c r="D217" s="7">
        <f t="shared" si="16"/>
        <v>14</v>
      </c>
      <c r="E217" s="7">
        <f t="shared" si="17"/>
        <v>16</v>
      </c>
      <c r="F217" s="7" t="str">
        <f t="shared" si="18"/>
        <v>pm</v>
      </c>
      <c r="G217" s="8" t="s">
        <v>504</v>
      </c>
      <c r="H217" s="7" t="s">
        <v>145</v>
      </c>
      <c r="I217" s="7" t="s">
        <v>505</v>
      </c>
      <c r="J217" s="7"/>
      <c r="K217" s="9">
        <f t="shared" si="19"/>
        <v>2531.6513728310479</v>
      </c>
      <c r="L217" s="7"/>
      <c r="M217" s="9">
        <v>2400</v>
      </c>
      <c r="N217" s="7"/>
      <c r="O217" s="7">
        <v>2531.6513728310479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</row>
    <row r="218" spans="1:31" ht="15" thickBot="1" x14ac:dyDescent="0.35">
      <c r="A218" s="7">
        <v>5</v>
      </c>
      <c r="B218" s="7"/>
      <c r="C218" s="7">
        <f t="shared" si="15"/>
        <v>15</v>
      </c>
      <c r="D218" s="7">
        <f t="shared" si="16"/>
        <v>15</v>
      </c>
      <c r="E218" s="7">
        <f t="shared" si="17"/>
        <v>16</v>
      </c>
      <c r="F218" s="7" t="str">
        <f t="shared" si="18"/>
        <v>pm</v>
      </c>
      <c r="G218" s="8" t="s">
        <v>506</v>
      </c>
      <c r="H218" s="7" t="s">
        <v>159</v>
      </c>
      <c r="I218" s="7" t="s">
        <v>507</v>
      </c>
      <c r="J218" s="7"/>
      <c r="K218" s="9">
        <f t="shared" si="19"/>
        <v>2521.4195555190231</v>
      </c>
      <c r="L218" s="7"/>
      <c r="M218" s="9">
        <v>2600</v>
      </c>
      <c r="N218" s="7">
        <v>2589.4820860028394</v>
      </c>
      <c r="O218" s="7"/>
      <c r="P218" s="7"/>
      <c r="Q218" s="7"/>
      <c r="R218" s="7">
        <v>2551.6082679832166</v>
      </c>
      <c r="S218" s="7"/>
      <c r="T218" s="7"/>
      <c r="U218" s="7">
        <v>2452.705952622835</v>
      </c>
      <c r="V218" s="7"/>
      <c r="W218" s="7"/>
      <c r="X218" s="7">
        <v>2477.4099826638685</v>
      </c>
      <c r="Y218" s="7"/>
      <c r="Z218" s="7"/>
      <c r="AA218" s="7">
        <v>2521.4195555190231</v>
      </c>
      <c r="AB218" s="7"/>
      <c r="AC218" s="7"/>
      <c r="AD218" s="7"/>
      <c r="AE218" s="7"/>
    </row>
    <row r="219" spans="1:31" ht="15" thickBot="1" x14ac:dyDescent="0.35">
      <c r="A219" s="7">
        <v>4</v>
      </c>
      <c r="B219" s="7"/>
      <c r="C219" s="7">
        <f t="shared" si="15"/>
        <v>16</v>
      </c>
      <c r="D219" s="7">
        <f t="shared" si="16"/>
        <v>16</v>
      </c>
      <c r="E219" s="7">
        <f t="shared" si="17"/>
        <v>16</v>
      </c>
      <c r="F219" s="7" t="str">
        <f t="shared" si="18"/>
        <v>pm</v>
      </c>
      <c r="G219" s="8" t="s">
        <v>508</v>
      </c>
      <c r="H219" s="7" t="s">
        <v>64</v>
      </c>
      <c r="I219" s="7" t="s">
        <v>509</v>
      </c>
      <c r="J219" s="7"/>
      <c r="K219" s="9">
        <f t="shared" si="19"/>
        <v>2491.9742197488426</v>
      </c>
      <c r="L219" s="7"/>
      <c r="M219" s="9">
        <v>2600</v>
      </c>
      <c r="N219" s="7">
        <v>2512.2977412425616</v>
      </c>
      <c r="O219" s="7"/>
      <c r="P219" s="7"/>
      <c r="Q219" s="7"/>
      <c r="R219" s="7"/>
      <c r="S219" s="7"/>
      <c r="T219" s="7"/>
      <c r="U219" s="7">
        <v>2463.8625039081012</v>
      </c>
      <c r="V219" s="7"/>
      <c r="W219" s="7"/>
      <c r="X219" s="7">
        <v>2456.6956345791377</v>
      </c>
      <c r="Y219" s="7"/>
      <c r="Z219" s="7"/>
      <c r="AA219" s="7">
        <v>2491.9742197488426</v>
      </c>
      <c r="AB219" s="7"/>
      <c r="AC219" s="7"/>
      <c r="AD219" s="7"/>
      <c r="AE219" s="7"/>
    </row>
    <row r="220" spans="1:31" ht="15" thickBot="1" x14ac:dyDescent="0.35">
      <c r="A220" s="7">
        <v>4</v>
      </c>
      <c r="B220" s="7"/>
      <c r="C220" s="7">
        <f t="shared" si="15"/>
        <v>17</v>
      </c>
      <c r="D220" s="7">
        <f t="shared" si="16"/>
        <v>17</v>
      </c>
      <c r="E220" s="7">
        <f t="shared" si="17"/>
        <v>16</v>
      </c>
      <c r="F220" s="7" t="str">
        <f t="shared" si="18"/>
        <v>pm</v>
      </c>
      <c r="G220" s="8" t="s">
        <v>510</v>
      </c>
      <c r="H220" s="7" t="s">
        <v>103</v>
      </c>
      <c r="I220" s="7" t="s">
        <v>511</v>
      </c>
      <c r="J220" s="7"/>
      <c r="K220" s="9">
        <f t="shared" si="19"/>
        <v>2482.4316112447436</v>
      </c>
      <c r="L220" s="7"/>
      <c r="M220" s="9">
        <v>2600</v>
      </c>
      <c r="N220" s="7"/>
      <c r="O220" s="7">
        <v>2689.4783457661574</v>
      </c>
      <c r="P220" s="7"/>
      <c r="Q220" s="7"/>
      <c r="R220" s="7">
        <v>2596.9359058936648</v>
      </c>
      <c r="S220" s="7"/>
      <c r="T220" s="7"/>
      <c r="U220" s="7"/>
      <c r="V220" s="7"/>
      <c r="W220" s="7"/>
      <c r="X220" s="7">
        <v>2482.4316112447436</v>
      </c>
      <c r="Y220" s="7"/>
      <c r="Z220" s="7"/>
      <c r="AA220" s="7"/>
      <c r="AB220" s="7"/>
      <c r="AC220" s="7"/>
      <c r="AD220" s="7"/>
      <c r="AE220" s="7"/>
    </row>
    <row r="221" spans="1:31" ht="15" thickBot="1" x14ac:dyDescent="0.35">
      <c r="A221" s="7">
        <v>4</v>
      </c>
      <c r="B221" s="7"/>
      <c r="C221" s="7">
        <f t="shared" si="15"/>
        <v>18</v>
      </c>
      <c r="D221" s="7">
        <f t="shared" si="16"/>
        <v>18</v>
      </c>
      <c r="E221" s="7">
        <f t="shared" si="17"/>
        <v>16</v>
      </c>
      <c r="F221" s="7" t="str">
        <f t="shared" si="18"/>
        <v>pm</v>
      </c>
      <c r="G221" s="8" t="s">
        <v>512</v>
      </c>
      <c r="H221" s="7" t="s">
        <v>53</v>
      </c>
      <c r="I221" s="7" t="s">
        <v>513</v>
      </c>
      <c r="J221" s="7"/>
      <c r="K221" s="9">
        <f t="shared" si="19"/>
        <v>2466.7461868385858</v>
      </c>
      <c r="L221" s="7"/>
      <c r="M221" s="9">
        <v>2600</v>
      </c>
      <c r="N221" s="7"/>
      <c r="O221" s="7">
        <v>2566.355459751936</v>
      </c>
      <c r="P221" s="7"/>
      <c r="Q221" s="7"/>
      <c r="R221" s="7"/>
      <c r="S221" s="7"/>
      <c r="T221" s="7"/>
      <c r="U221" s="7">
        <v>2520.1991152524074</v>
      </c>
      <c r="V221" s="7"/>
      <c r="W221" s="7"/>
      <c r="X221" s="7">
        <v>2487.0156768633765</v>
      </c>
      <c r="Y221" s="7"/>
      <c r="Z221" s="7"/>
      <c r="AA221" s="7">
        <v>2466.7461868385858</v>
      </c>
      <c r="AB221" s="7"/>
      <c r="AC221" s="7"/>
      <c r="AD221" s="7"/>
      <c r="AE221" s="7"/>
    </row>
    <row r="222" spans="1:31" ht="15" thickBot="1" x14ac:dyDescent="0.35">
      <c r="A222" s="7">
        <v>2</v>
      </c>
      <c r="B222" s="7"/>
      <c r="C222" s="7">
        <f t="shared" si="15"/>
        <v>19</v>
      </c>
      <c r="D222" s="7">
        <f t="shared" si="16"/>
        <v>19</v>
      </c>
      <c r="E222" s="7">
        <f t="shared" si="17"/>
        <v>16</v>
      </c>
      <c r="F222" s="7" t="str">
        <f t="shared" si="18"/>
        <v>pm</v>
      </c>
      <c r="G222" s="8" t="s">
        <v>514</v>
      </c>
      <c r="H222" s="7" t="s">
        <v>199</v>
      </c>
      <c r="I222" s="7" t="s">
        <v>515</v>
      </c>
      <c r="J222" s="7"/>
      <c r="K222" s="9">
        <f t="shared" si="19"/>
        <v>2465.8984627542259</v>
      </c>
      <c r="L222" s="7"/>
      <c r="M222" s="9">
        <v>2600</v>
      </c>
      <c r="N222" s="7">
        <v>2490.3462464868571</v>
      </c>
      <c r="O222" s="7"/>
      <c r="P222" s="7"/>
      <c r="Q222" s="7"/>
      <c r="R222" s="7"/>
      <c r="S222" s="7"/>
      <c r="T222" s="7"/>
      <c r="U222" s="7">
        <v>2465.8984627542259</v>
      </c>
      <c r="V222" s="7"/>
      <c r="W222" s="7"/>
      <c r="X222" s="7"/>
      <c r="Y222" s="7"/>
      <c r="Z222" s="7"/>
      <c r="AA222" s="7"/>
      <c r="AB222" s="7"/>
      <c r="AC222" s="7"/>
      <c r="AD222" s="7"/>
      <c r="AE222" s="7"/>
    </row>
    <row r="223" spans="1:31" ht="15" thickBot="1" x14ac:dyDescent="0.35">
      <c r="A223" s="7">
        <v>4</v>
      </c>
      <c r="B223" s="7"/>
      <c r="C223" s="7">
        <f t="shared" si="15"/>
        <v>20</v>
      </c>
      <c r="D223" s="7">
        <f t="shared" si="16"/>
        <v>20</v>
      </c>
      <c r="E223" s="7">
        <f t="shared" si="17"/>
        <v>16</v>
      </c>
      <c r="F223" s="7" t="str">
        <f t="shared" si="18"/>
        <v>pm</v>
      </c>
      <c r="G223" s="8" t="s">
        <v>516</v>
      </c>
      <c r="H223" s="7" t="s">
        <v>209</v>
      </c>
      <c r="I223" s="7" t="s">
        <v>517</v>
      </c>
      <c r="J223" s="7"/>
      <c r="K223" s="9">
        <f t="shared" si="19"/>
        <v>2465.6330034211851</v>
      </c>
      <c r="L223" s="7"/>
      <c r="M223" s="9">
        <v>2400</v>
      </c>
      <c r="N223" s="7">
        <v>2419.1056644138384</v>
      </c>
      <c r="O223" s="7"/>
      <c r="P223" s="7">
        <v>2426.1687095252751</v>
      </c>
      <c r="Q223" s="7"/>
      <c r="R223" s="7"/>
      <c r="S223" s="7"/>
      <c r="T223" s="7"/>
      <c r="U223" s="7">
        <v>2451.2283969525465</v>
      </c>
      <c r="V223" s="7"/>
      <c r="W223" s="7"/>
      <c r="X223" s="7"/>
      <c r="Y223" s="7"/>
      <c r="Z223" s="7"/>
      <c r="AA223" s="7">
        <v>2465.6330034211851</v>
      </c>
      <c r="AB223" s="7"/>
      <c r="AC223" s="7"/>
      <c r="AD223" s="7"/>
      <c r="AE223" s="7"/>
    </row>
    <row r="224" spans="1:31" ht="15" thickBot="1" x14ac:dyDescent="0.35">
      <c r="A224" s="7">
        <v>5</v>
      </c>
      <c r="B224" s="7"/>
      <c r="C224" s="7">
        <f t="shared" si="15"/>
        <v>21</v>
      </c>
      <c r="D224" s="7">
        <f t="shared" si="16"/>
        <v>21</v>
      </c>
      <c r="E224" s="7">
        <f t="shared" si="17"/>
        <v>16</v>
      </c>
      <c r="F224" s="7" t="str">
        <f t="shared" si="18"/>
        <v>pm</v>
      </c>
      <c r="G224" s="8" t="s">
        <v>518</v>
      </c>
      <c r="H224" s="7" t="s">
        <v>79</v>
      </c>
      <c r="I224" s="7" t="s">
        <v>519</v>
      </c>
      <c r="J224" s="7"/>
      <c r="K224" s="9">
        <f t="shared" si="19"/>
        <v>2464.337101397281</v>
      </c>
      <c r="L224" s="7"/>
      <c r="M224" s="9">
        <v>2520</v>
      </c>
      <c r="N224" s="7"/>
      <c r="O224" s="7"/>
      <c r="P224" s="7"/>
      <c r="Q224" s="7"/>
      <c r="R224" s="7">
        <v>2574.5948554871188</v>
      </c>
      <c r="S224" s="7">
        <v>2553.1394004589997</v>
      </c>
      <c r="T224" s="7"/>
      <c r="U224" s="7"/>
      <c r="V224" s="7"/>
      <c r="W224" s="7"/>
      <c r="X224" s="7">
        <v>2539.2329528043274</v>
      </c>
      <c r="Y224" s="7"/>
      <c r="Z224" s="7"/>
      <c r="AA224" s="7">
        <v>2464.337101397281</v>
      </c>
      <c r="AB224" s="7"/>
      <c r="AC224" s="7"/>
      <c r="AD224" s="7"/>
      <c r="AE224" s="7"/>
    </row>
    <row r="225" spans="1:31" ht="15" thickBot="1" x14ac:dyDescent="0.35">
      <c r="A225" s="7">
        <v>5</v>
      </c>
      <c r="B225" s="7"/>
      <c r="C225" s="7">
        <f t="shared" si="15"/>
        <v>22</v>
      </c>
      <c r="D225" s="7">
        <f t="shared" si="16"/>
        <v>22</v>
      </c>
      <c r="E225" s="7">
        <f t="shared" si="17"/>
        <v>16</v>
      </c>
      <c r="F225" s="7" t="str">
        <f t="shared" si="18"/>
        <v>pm</v>
      </c>
      <c r="G225" s="8" t="s">
        <v>520</v>
      </c>
      <c r="H225" s="7" t="s">
        <v>61</v>
      </c>
      <c r="I225" s="7" t="s">
        <v>521</v>
      </c>
      <c r="J225" s="7"/>
      <c r="K225" s="9">
        <f t="shared" si="19"/>
        <v>2444.1345111672795</v>
      </c>
      <c r="L225" s="7"/>
      <c r="M225" s="9">
        <v>2600</v>
      </c>
      <c r="N225" s="7"/>
      <c r="O225" s="7">
        <v>2526.7987364325572</v>
      </c>
      <c r="P225" s="7"/>
      <c r="Q225" s="7"/>
      <c r="R225" s="7"/>
      <c r="S225" s="7"/>
      <c r="T225" s="7"/>
      <c r="U225" s="7">
        <v>2478.6073630000028</v>
      </c>
      <c r="V225" s="7"/>
      <c r="W225" s="7"/>
      <c r="X225" s="7">
        <v>2503.3503051833945</v>
      </c>
      <c r="Y225" s="7"/>
      <c r="Z225" s="7"/>
      <c r="AA225" s="7">
        <v>2444.1345111672795</v>
      </c>
      <c r="AB225" s="7"/>
      <c r="AC225" s="7"/>
      <c r="AD225" s="7"/>
      <c r="AE225" s="7"/>
    </row>
    <row r="226" spans="1:31" ht="15" thickBot="1" x14ac:dyDescent="0.35">
      <c r="A226" s="7">
        <v>4</v>
      </c>
      <c r="B226" s="7"/>
      <c r="C226" s="7">
        <f t="shared" si="15"/>
        <v>23</v>
      </c>
      <c r="D226" s="7">
        <f t="shared" si="16"/>
        <v>23</v>
      </c>
      <c r="E226" s="7">
        <f t="shared" si="17"/>
        <v>16</v>
      </c>
      <c r="F226" s="7" t="str">
        <f t="shared" si="18"/>
        <v>pm</v>
      </c>
      <c r="G226" s="8" t="s">
        <v>522</v>
      </c>
      <c r="H226" s="7" t="s">
        <v>523</v>
      </c>
      <c r="I226" s="7" t="s">
        <v>524</v>
      </c>
      <c r="J226" s="7"/>
      <c r="K226" s="9">
        <f t="shared" si="19"/>
        <v>2412.778945769352</v>
      </c>
      <c r="L226" s="7"/>
      <c r="M226" s="9">
        <v>2200</v>
      </c>
      <c r="N226" s="7"/>
      <c r="O226" s="7"/>
      <c r="P226" s="7">
        <v>2234.4654814193336</v>
      </c>
      <c r="Q226" s="7"/>
      <c r="R226" s="7"/>
      <c r="S226" s="7">
        <v>2352.1249762285429</v>
      </c>
      <c r="T226" s="7"/>
      <c r="U226" s="7"/>
      <c r="V226" s="7"/>
      <c r="W226" s="7"/>
      <c r="X226" s="7"/>
      <c r="Y226" s="7">
        <v>2412.778945769352</v>
      </c>
      <c r="Z226" s="7"/>
      <c r="AA226" s="7"/>
      <c r="AB226" s="7"/>
      <c r="AC226" s="7"/>
      <c r="AD226" s="7"/>
      <c r="AE226" s="7"/>
    </row>
    <row r="227" spans="1:31" ht="15" thickBot="1" x14ac:dyDescent="0.35">
      <c r="A227" s="7">
        <v>4</v>
      </c>
      <c r="B227" s="7"/>
      <c r="C227" s="7">
        <f t="shared" si="15"/>
        <v>24</v>
      </c>
      <c r="D227" s="7">
        <f t="shared" si="16"/>
        <v>24</v>
      </c>
      <c r="E227" s="7">
        <f t="shared" si="17"/>
        <v>16</v>
      </c>
      <c r="F227" s="7" t="str">
        <f t="shared" si="18"/>
        <v>pm</v>
      </c>
      <c r="G227" s="8" t="s">
        <v>525</v>
      </c>
      <c r="H227" s="7" t="s">
        <v>175</v>
      </c>
      <c r="I227" s="7" t="s">
        <v>526</v>
      </c>
      <c r="J227" s="7"/>
      <c r="K227" s="9">
        <f t="shared" si="19"/>
        <v>2406.3730833199866</v>
      </c>
      <c r="L227" s="7"/>
      <c r="M227" s="9">
        <v>2200</v>
      </c>
      <c r="N227" s="7">
        <v>2289.0293779848348</v>
      </c>
      <c r="O227" s="7"/>
      <c r="P227" s="7"/>
      <c r="Q227" s="7"/>
      <c r="R227" s="7"/>
      <c r="S227" s="7">
        <v>2354.4015723263733</v>
      </c>
      <c r="T227" s="7"/>
      <c r="U227" s="7"/>
      <c r="V227" s="7"/>
      <c r="W227" s="7"/>
      <c r="X227" s="7"/>
      <c r="Y227" s="7">
        <v>2406.3730833199866</v>
      </c>
      <c r="Z227" s="7"/>
      <c r="AA227" s="7"/>
      <c r="AB227" s="7"/>
      <c r="AC227" s="7"/>
      <c r="AD227" s="7"/>
      <c r="AE227" s="7"/>
    </row>
    <row r="228" spans="1:31" ht="15" thickBot="1" x14ac:dyDescent="0.35">
      <c r="A228" s="7">
        <v>2</v>
      </c>
      <c r="B228" s="7"/>
      <c r="C228" s="7">
        <f t="shared" si="15"/>
        <v>25</v>
      </c>
      <c r="D228" s="7">
        <f t="shared" si="16"/>
        <v>25</v>
      </c>
      <c r="E228" s="7">
        <f t="shared" si="17"/>
        <v>16</v>
      </c>
      <c r="F228" s="7" t="str">
        <f t="shared" si="18"/>
        <v>pm</v>
      </c>
      <c r="G228" s="8" t="s">
        <v>527</v>
      </c>
      <c r="H228" s="7" t="s">
        <v>178</v>
      </c>
      <c r="I228" s="7" t="s">
        <v>528</v>
      </c>
      <c r="J228" s="7"/>
      <c r="K228" s="9">
        <f t="shared" si="19"/>
        <v>2386.3610619074743</v>
      </c>
      <c r="L228" s="7"/>
      <c r="M228" s="9">
        <v>2400</v>
      </c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>
        <v>2386.3610619074743</v>
      </c>
      <c r="Z228" s="7"/>
      <c r="AA228" s="7"/>
      <c r="AB228" s="7"/>
      <c r="AC228" s="7"/>
      <c r="AD228" s="7"/>
      <c r="AE228" s="7"/>
    </row>
    <row r="229" spans="1:31" ht="15" thickBot="1" x14ac:dyDescent="0.35">
      <c r="A229" s="7">
        <v>3</v>
      </c>
      <c r="B229" s="7"/>
      <c r="C229" s="7">
        <f t="shared" si="15"/>
        <v>26</v>
      </c>
      <c r="D229" s="7">
        <f t="shared" si="16"/>
        <v>26</v>
      </c>
      <c r="E229" s="7">
        <f t="shared" si="17"/>
        <v>16</v>
      </c>
      <c r="F229" s="7" t="str">
        <f t="shared" si="18"/>
        <v>pm</v>
      </c>
      <c r="G229" s="8" t="s">
        <v>529</v>
      </c>
      <c r="H229" s="7" t="s">
        <v>199</v>
      </c>
      <c r="I229" s="7" t="s">
        <v>530</v>
      </c>
      <c r="J229" s="7"/>
      <c r="K229" s="9">
        <f t="shared" si="19"/>
        <v>2368.9760783269749</v>
      </c>
      <c r="L229" s="7"/>
      <c r="M229" s="9">
        <v>2600</v>
      </c>
      <c r="N229" s="7">
        <v>2503.396041238123</v>
      </c>
      <c r="O229" s="7"/>
      <c r="P229" s="7"/>
      <c r="Q229" s="7"/>
      <c r="R229" s="7"/>
      <c r="S229" s="7"/>
      <c r="T229" s="7"/>
      <c r="U229" s="7">
        <v>2449.159533260115</v>
      </c>
      <c r="V229" s="7"/>
      <c r="W229" s="7"/>
      <c r="X229" s="7"/>
      <c r="Y229" s="7"/>
      <c r="Z229" s="7"/>
      <c r="AA229" s="7">
        <v>2368.9760783269749</v>
      </c>
      <c r="AB229" s="7"/>
      <c r="AC229" s="7"/>
      <c r="AD229" s="7"/>
      <c r="AE229" s="7"/>
    </row>
    <row r="230" spans="1:31" ht="15" thickBot="1" x14ac:dyDescent="0.35">
      <c r="A230" s="7">
        <v>6</v>
      </c>
      <c r="B230" s="7"/>
      <c r="C230" s="7">
        <f t="shared" si="15"/>
        <v>27</v>
      </c>
      <c r="D230" s="7">
        <f t="shared" si="16"/>
        <v>27</v>
      </c>
      <c r="E230" s="7">
        <f t="shared" si="17"/>
        <v>16</v>
      </c>
      <c r="F230" s="7" t="str">
        <f t="shared" si="18"/>
        <v>pm</v>
      </c>
      <c r="G230" s="8" t="s">
        <v>531</v>
      </c>
      <c r="H230" s="7" t="s">
        <v>53</v>
      </c>
      <c r="I230" s="7" t="s">
        <v>532</v>
      </c>
      <c r="J230" s="7"/>
      <c r="K230" s="9">
        <f t="shared" si="19"/>
        <v>2357.4721869902151</v>
      </c>
      <c r="L230" s="7"/>
      <c r="M230" s="9">
        <v>2200</v>
      </c>
      <c r="N230" s="7">
        <v>2220.428941653628</v>
      </c>
      <c r="O230" s="7"/>
      <c r="P230" s="7">
        <v>2235.7616002705872</v>
      </c>
      <c r="Q230" s="7"/>
      <c r="R230" s="7"/>
      <c r="S230" s="7">
        <v>2301.9700905843965</v>
      </c>
      <c r="T230" s="7"/>
      <c r="U230" s="7"/>
      <c r="V230" s="7">
        <v>2297.836097674171</v>
      </c>
      <c r="W230" s="7"/>
      <c r="X230" s="7"/>
      <c r="Y230" s="7">
        <v>2357.4721869902151</v>
      </c>
      <c r="Z230" s="7"/>
      <c r="AA230" s="7"/>
      <c r="AB230" s="7"/>
      <c r="AC230" s="7"/>
      <c r="AD230" s="7"/>
      <c r="AE230" s="7"/>
    </row>
    <row r="231" spans="1:31" ht="15" thickBot="1" x14ac:dyDescent="0.35">
      <c r="A231" s="7">
        <v>7</v>
      </c>
      <c r="B231" s="7"/>
      <c r="C231" s="7">
        <f t="shared" si="15"/>
        <v>28</v>
      </c>
      <c r="D231" s="7">
        <f t="shared" si="16"/>
        <v>28</v>
      </c>
      <c r="E231" s="7">
        <f t="shared" si="17"/>
        <v>16</v>
      </c>
      <c r="F231" s="7" t="str">
        <f t="shared" si="18"/>
        <v>pm</v>
      </c>
      <c r="G231" s="8" t="s">
        <v>533</v>
      </c>
      <c r="H231" s="7" t="s">
        <v>56</v>
      </c>
      <c r="I231" s="7" t="s">
        <v>534</v>
      </c>
      <c r="J231" s="7"/>
      <c r="K231" s="9">
        <f t="shared" si="19"/>
        <v>2334.2316344388569</v>
      </c>
      <c r="L231" s="7"/>
      <c r="M231" s="9">
        <v>2600</v>
      </c>
      <c r="N231" s="7">
        <v>2527.6668946744057</v>
      </c>
      <c r="O231" s="7">
        <v>2498.7561478031616</v>
      </c>
      <c r="P231" s="7"/>
      <c r="Q231" s="7"/>
      <c r="R231" s="7">
        <v>2415.354463289425</v>
      </c>
      <c r="S231" s="7"/>
      <c r="T231" s="7"/>
      <c r="U231" s="7">
        <v>2356.5475802086244</v>
      </c>
      <c r="V231" s="7"/>
      <c r="W231" s="7"/>
      <c r="X231" s="7">
        <v>2356.3970209929457</v>
      </c>
      <c r="Y231" s="7"/>
      <c r="Z231" s="7"/>
      <c r="AA231" s="7">
        <v>2334.2316344388569</v>
      </c>
      <c r="AB231" s="7"/>
      <c r="AC231" s="7"/>
      <c r="AD231" s="7"/>
      <c r="AE231" s="7"/>
    </row>
    <row r="232" spans="1:31" ht="15" thickBot="1" x14ac:dyDescent="0.35">
      <c r="A232" s="7">
        <v>3</v>
      </c>
      <c r="B232" s="7"/>
      <c r="C232" s="7">
        <f t="shared" si="15"/>
        <v>29</v>
      </c>
      <c r="D232" s="7">
        <f t="shared" si="16"/>
        <v>29</v>
      </c>
      <c r="E232" s="7">
        <f t="shared" si="17"/>
        <v>16</v>
      </c>
      <c r="F232" s="7" t="str">
        <f t="shared" si="18"/>
        <v>pm</v>
      </c>
      <c r="G232" s="8" t="s">
        <v>535</v>
      </c>
      <c r="H232" s="7" t="s">
        <v>125</v>
      </c>
      <c r="I232" s="7" t="s">
        <v>536</v>
      </c>
      <c r="J232" s="7"/>
      <c r="K232" s="9">
        <f t="shared" si="19"/>
        <v>2320.70237591051</v>
      </c>
      <c r="L232" s="7"/>
      <c r="M232" s="9">
        <v>2200</v>
      </c>
      <c r="N232" s="7">
        <v>2276.5235535079205</v>
      </c>
      <c r="O232" s="7"/>
      <c r="P232" s="7"/>
      <c r="Q232" s="7"/>
      <c r="R232" s="7"/>
      <c r="S232" s="7">
        <v>2320.70237591051</v>
      </c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</row>
    <row r="233" spans="1:31" ht="15" thickBot="1" x14ac:dyDescent="0.35">
      <c r="A233" s="7">
        <v>6</v>
      </c>
      <c r="B233" s="7"/>
      <c r="C233" s="7">
        <f t="shared" si="15"/>
        <v>30</v>
      </c>
      <c r="D233" s="7">
        <f t="shared" si="16"/>
        <v>30</v>
      </c>
      <c r="E233" s="7">
        <f t="shared" si="17"/>
        <v>16</v>
      </c>
      <c r="F233" s="7" t="str">
        <f t="shared" si="18"/>
        <v>pm</v>
      </c>
      <c r="G233" s="8" t="s">
        <v>537</v>
      </c>
      <c r="H233" s="7" t="s">
        <v>50</v>
      </c>
      <c r="I233" s="7" t="s">
        <v>538</v>
      </c>
      <c r="J233" s="7"/>
      <c r="K233" s="9">
        <f t="shared" si="19"/>
        <v>2315.9654769148869</v>
      </c>
      <c r="L233" s="7"/>
      <c r="M233" s="9">
        <v>2600</v>
      </c>
      <c r="N233" s="7">
        <v>2490.6609506313198</v>
      </c>
      <c r="O233" s="7"/>
      <c r="P233" s="7"/>
      <c r="Q233" s="7"/>
      <c r="R233" s="7">
        <v>2514.9193612733407</v>
      </c>
      <c r="S233" s="7"/>
      <c r="T233" s="7"/>
      <c r="U233" s="7">
        <v>2423.2900271433878</v>
      </c>
      <c r="V233" s="7"/>
      <c r="W233" s="7"/>
      <c r="X233" s="7">
        <v>2349.2304985110923</v>
      </c>
      <c r="Y233" s="7"/>
      <c r="Z233" s="7"/>
      <c r="AA233" s="7">
        <v>2315.9654769148869</v>
      </c>
      <c r="AB233" s="7"/>
      <c r="AC233" s="7"/>
      <c r="AD233" s="7"/>
      <c r="AE233" s="7"/>
    </row>
    <row r="234" spans="1:31" ht="15" thickBot="1" x14ac:dyDescent="0.35">
      <c r="A234" s="7">
        <v>2</v>
      </c>
      <c r="B234" s="7"/>
      <c r="C234" s="7">
        <f t="shared" si="15"/>
        <v>31</v>
      </c>
      <c r="D234" s="7">
        <f t="shared" si="16"/>
        <v>31</v>
      </c>
      <c r="E234" s="7">
        <f t="shared" si="17"/>
        <v>16</v>
      </c>
      <c r="F234" s="7" t="str">
        <f t="shared" si="18"/>
        <v>pm</v>
      </c>
      <c r="G234" s="8" t="s">
        <v>539</v>
      </c>
      <c r="H234" s="7" t="s">
        <v>136</v>
      </c>
      <c r="I234" s="7" t="s">
        <v>540</v>
      </c>
      <c r="J234" s="7"/>
      <c r="K234" s="9">
        <f t="shared" si="19"/>
        <v>2314.5606740397097</v>
      </c>
      <c r="L234" s="7"/>
      <c r="M234" s="9">
        <v>2400</v>
      </c>
      <c r="N234" s="7"/>
      <c r="O234" s="7"/>
      <c r="P234" s="7"/>
      <c r="Q234" s="7"/>
      <c r="R234" s="7"/>
      <c r="S234" s="7">
        <v>2385.9908745221387</v>
      </c>
      <c r="T234" s="7"/>
      <c r="U234" s="7"/>
      <c r="V234" s="7"/>
      <c r="W234" s="7"/>
      <c r="X234" s="7"/>
      <c r="Y234" s="7"/>
      <c r="Z234" s="7"/>
      <c r="AA234" s="7">
        <v>2314.5606740397097</v>
      </c>
      <c r="AB234" s="7"/>
      <c r="AC234" s="7"/>
      <c r="AD234" s="7"/>
      <c r="AE234" s="7"/>
    </row>
    <row r="235" spans="1:31" ht="15" thickBot="1" x14ac:dyDescent="0.35">
      <c r="A235" s="7">
        <v>6</v>
      </c>
      <c r="B235" s="7"/>
      <c r="C235" s="7">
        <f t="shared" si="15"/>
        <v>32</v>
      </c>
      <c r="D235" s="7">
        <f t="shared" si="16"/>
        <v>32</v>
      </c>
      <c r="E235" s="7">
        <f t="shared" si="17"/>
        <v>16</v>
      </c>
      <c r="F235" s="7" t="str">
        <f t="shared" si="18"/>
        <v>pm</v>
      </c>
      <c r="G235" s="8" t="s">
        <v>541</v>
      </c>
      <c r="H235" s="7" t="s">
        <v>56</v>
      </c>
      <c r="I235" s="7" t="s">
        <v>542</v>
      </c>
      <c r="J235" s="7"/>
      <c r="K235" s="9">
        <f t="shared" si="19"/>
        <v>2303.3045271450437</v>
      </c>
      <c r="L235" s="7"/>
      <c r="M235" s="9">
        <v>2200</v>
      </c>
      <c r="N235" s="7">
        <v>2177.0059793582936</v>
      </c>
      <c r="O235" s="7"/>
      <c r="P235" s="7">
        <v>2196.3045286779125</v>
      </c>
      <c r="Q235" s="7"/>
      <c r="R235" s="7"/>
      <c r="S235" s="7">
        <v>2241.6867414588323</v>
      </c>
      <c r="T235" s="7"/>
      <c r="U235" s="7"/>
      <c r="V235" s="7">
        <v>2315.6875770486836</v>
      </c>
      <c r="W235" s="7"/>
      <c r="X235" s="7"/>
      <c r="Y235" s="7">
        <v>2303.3045271450437</v>
      </c>
      <c r="Z235" s="7"/>
      <c r="AA235" s="7"/>
      <c r="AB235" s="7"/>
      <c r="AC235" s="7"/>
      <c r="AD235" s="7"/>
      <c r="AE235" s="7"/>
    </row>
    <row r="236" spans="1:31" ht="15" thickBot="1" x14ac:dyDescent="0.35">
      <c r="A236" s="7">
        <v>6</v>
      </c>
      <c r="B236" s="7"/>
      <c r="C236" s="7">
        <f t="shared" si="15"/>
        <v>33</v>
      </c>
      <c r="D236" s="7">
        <f t="shared" si="16"/>
        <v>33</v>
      </c>
      <c r="E236" s="7">
        <f t="shared" si="17"/>
        <v>16</v>
      </c>
      <c r="F236" s="7" t="str">
        <f t="shared" si="18"/>
        <v>pm</v>
      </c>
      <c r="G236" s="8" t="s">
        <v>543</v>
      </c>
      <c r="H236" s="7" t="s">
        <v>356</v>
      </c>
      <c r="I236" s="7" t="s">
        <v>544</v>
      </c>
      <c r="J236" s="7"/>
      <c r="K236" s="9">
        <f t="shared" si="19"/>
        <v>2296.3077305518154</v>
      </c>
      <c r="L236" s="7"/>
      <c r="M236" s="9">
        <v>2200</v>
      </c>
      <c r="N236" s="7">
        <v>2246.5939707705047</v>
      </c>
      <c r="O236" s="7"/>
      <c r="P236" s="7">
        <v>2248.7551727662344</v>
      </c>
      <c r="Q236" s="7"/>
      <c r="R236" s="7"/>
      <c r="S236" s="7">
        <v>2277.3793475436696</v>
      </c>
      <c r="T236" s="7"/>
      <c r="U236" s="7"/>
      <c r="V236" s="7">
        <v>2289.9111147862109</v>
      </c>
      <c r="W236" s="7"/>
      <c r="X236" s="7">
        <v>2296.2328173463793</v>
      </c>
      <c r="Y236" s="7">
        <v>2296.3077305518154</v>
      </c>
      <c r="Z236" s="7"/>
      <c r="AA236" s="7"/>
      <c r="AB236" s="7"/>
      <c r="AC236" s="7"/>
      <c r="AD236" s="7"/>
      <c r="AE236" s="7"/>
    </row>
    <row r="237" spans="1:31" ht="15" thickBot="1" x14ac:dyDescent="0.35">
      <c r="A237" s="7">
        <v>4</v>
      </c>
      <c r="B237" s="7"/>
      <c r="C237" s="7">
        <f t="shared" si="15"/>
        <v>34</v>
      </c>
      <c r="D237" s="7">
        <f t="shared" si="16"/>
        <v>34</v>
      </c>
      <c r="E237" s="7">
        <f t="shared" si="17"/>
        <v>16</v>
      </c>
      <c r="F237" s="7" t="str">
        <f t="shared" si="18"/>
        <v>pm</v>
      </c>
      <c r="G237" s="8" t="s">
        <v>545</v>
      </c>
      <c r="H237" s="7" t="s">
        <v>112</v>
      </c>
      <c r="I237" s="7" t="s">
        <v>546</v>
      </c>
      <c r="J237" s="7"/>
      <c r="K237" s="9">
        <f t="shared" si="19"/>
        <v>2246.0943026166456</v>
      </c>
      <c r="L237" s="7"/>
      <c r="M237" s="9">
        <v>2200</v>
      </c>
      <c r="N237" s="7"/>
      <c r="O237" s="7"/>
      <c r="P237" s="7">
        <v>2232.2744927287063</v>
      </c>
      <c r="Q237" s="7"/>
      <c r="R237" s="7"/>
      <c r="S237" s="7"/>
      <c r="T237" s="7"/>
      <c r="U237" s="7"/>
      <c r="V237" s="7">
        <v>2234.656393581357</v>
      </c>
      <c r="W237" s="7"/>
      <c r="X237" s="7">
        <v>2198.7428437479366</v>
      </c>
      <c r="Y237" s="7">
        <v>2246.0943026166456</v>
      </c>
      <c r="Z237" s="7"/>
      <c r="AA237" s="7"/>
      <c r="AB237" s="7"/>
      <c r="AC237" s="7"/>
      <c r="AD237" s="7"/>
      <c r="AE237" s="7"/>
    </row>
    <row r="238" spans="1:31" ht="15" thickBot="1" x14ac:dyDescent="0.35">
      <c r="A238" s="7">
        <v>6</v>
      </c>
      <c r="B238" s="7"/>
      <c r="C238" s="7">
        <f t="shared" si="15"/>
        <v>35</v>
      </c>
      <c r="D238" s="7">
        <f t="shared" si="16"/>
        <v>35</v>
      </c>
      <c r="E238" s="7">
        <f t="shared" si="17"/>
        <v>16</v>
      </c>
      <c r="F238" s="7" t="str">
        <f t="shared" si="18"/>
        <v>pm</v>
      </c>
      <c r="G238" s="8" t="s">
        <v>547</v>
      </c>
      <c r="H238" s="7" t="s">
        <v>283</v>
      </c>
      <c r="I238" s="7" t="s">
        <v>548</v>
      </c>
      <c r="J238" s="7"/>
      <c r="K238" s="9">
        <f t="shared" si="19"/>
        <v>2231.5754811570368</v>
      </c>
      <c r="L238" s="7"/>
      <c r="M238" s="9">
        <v>2300</v>
      </c>
      <c r="N238" s="7">
        <v>2337.6235477352284</v>
      </c>
      <c r="O238" s="7"/>
      <c r="P238" s="7">
        <v>2378.8351224656126</v>
      </c>
      <c r="Q238" s="7"/>
      <c r="R238" s="7"/>
      <c r="S238" s="7">
        <v>2314.2435360248915</v>
      </c>
      <c r="T238" s="7"/>
      <c r="U238" s="7"/>
      <c r="V238" s="7">
        <v>2239.5130136648449</v>
      </c>
      <c r="W238" s="7"/>
      <c r="X238" s="7"/>
      <c r="Y238" s="7">
        <v>2231.5754811570368</v>
      </c>
      <c r="Z238" s="7"/>
      <c r="AA238" s="7"/>
      <c r="AB238" s="7"/>
      <c r="AC238" s="7"/>
      <c r="AD238" s="7"/>
      <c r="AE238" s="7"/>
    </row>
    <row r="239" spans="1:31" ht="15" thickBot="1" x14ac:dyDescent="0.35">
      <c r="A239" s="7">
        <v>6</v>
      </c>
      <c r="B239" s="7"/>
      <c r="C239" s="7">
        <f t="shared" si="15"/>
        <v>36</v>
      </c>
      <c r="D239" s="7">
        <f t="shared" si="16"/>
        <v>36</v>
      </c>
      <c r="E239" s="7">
        <f t="shared" si="17"/>
        <v>16</v>
      </c>
      <c r="F239" s="7" t="str">
        <f t="shared" si="18"/>
        <v>pm</v>
      </c>
      <c r="G239" s="8" t="s">
        <v>549</v>
      </c>
      <c r="H239" s="7" t="s">
        <v>294</v>
      </c>
      <c r="I239" s="7" t="s">
        <v>550</v>
      </c>
      <c r="J239" s="7"/>
      <c r="K239" s="9">
        <f t="shared" si="19"/>
        <v>2225.6225448395544</v>
      </c>
      <c r="L239" s="7"/>
      <c r="M239" s="9">
        <v>2200</v>
      </c>
      <c r="N239" s="7">
        <v>2193.5068795429443</v>
      </c>
      <c r="O239" s="7"/>
      <c r="P239" s="7">
        <v>2190.3031848571777</v>
      </c>
      <c r="Q239" s="7"/>
      <c r="R239" s="7"/>
      <c r="S239" s="7">
        <v>2207.9684963942154</v>
      </c>
      <c r="T239" s="7"/>
      <c r="U239" s="7"/>
      <c r="V239" s="7">
        <v>2270.4895729481668</v>
      </c>
      <c r="W239" s="7"/>
      <c r="X239" s="7"/>
      <c r="Y239" s="7">
        <v>2225.6225448395544</v>
      </c>
      <c r="Z239" s="7"/>
      <c r="AA239" s="7"/>
      <c r="AB239" s="7"/>
      <c r="AC239" s="7"/>
      <c r="AD239" s="7"/>
      <c r="AE239" s="7"/>
    </row>
    <row r="240" spans="1:31" ht="15" thickBot="1" x14ac:dyDescent="0.35">
      <c r="A240" s="7">
        <v>5</v>
      </c>
      <c r="B240" s="7"/>
      <c r="C240" s="7">
        <f t="shared" si="15"/>
        <v>37</v>
      </c>
      <c r="D240" s="7">
        <f t="shared" si="16"/>
        <v>37</v>
      </c>
      <c r="E240" s="7">
        <f t="shared" si="17"/>
        <v>16</v>
      </c>
      <c r="F240" s="7" t="str">
        <f t="shared" si="18"/>
        <v>pm</v>
      </c>
      <c r="G240" s="8" t="s">
        <v>551</v>
      </c>
      <c r="H240" s="7" t="s">
        <v>43</v>
      </c>
      <c r="I240" s="7" t="s">
        <v>552</v>
      </c>
      <c r="J240" s="7"/>
      <c r="K240" s="9">
        <f t="shared" si="19"/>
        <v>2195.0130048895749</v>
      </c>
      <c r="L240" s="7"/>
      <c r="M240" s="9">
        <v>2200</v>
      </c>
      <c r="N240" s="7">
        <v>2189.1238174672908</v>
      </c>
      <c r="O240" s="7"/>
      <c r="P240" s="7"/>
      <c r="Q240" s="7"/>
      <c r="R240" s="7"/>
      <c r="S240" s="7">
        <v>2176.2359579164063</v>
      </c>
      <c r="T240" s="7"/>
      <c r="U240" s="7"/>
      <c r="V240" s="7">
        <v>2192.02196124082</v>
      </c>
      <c r="W240" s="7"/>
      <c r="X240" s="7"/>
      <c r="Y240" s="7">
        <v>2195.0130048895749</v>
      </c>
      <c r="Z240" s="7"/>
      <c r="AA240" s="7"/>
      <c r="AB240" s="7"/>
      <c r="AC240" s="7"/>
      <c r="AD240" s="7"/>
      <c r="AE240" s="7"/>
    </row>
    <row r="241" spans="1:31" ht="15" thickBot="1" x14ac:dyDescent="0.35">
      <c r="A241" s="7">
        <v>6</v>
      </c>
      <c r="B241" s="7"/>
      <c r="C241" s="7">
        <f t="shared" si="15"/>
        <v>38</v>
      </c>
      <c r="D241" s="7">
        <f t="shared" si="16"/>
        <v>38</v>
      </c>
      <c r="E241" s="7">
        <f t="shared" si="17"/>
        <v>16</v>
      </c>
      <c r="F241" s="7" t="str">
        <f t="shared" si="18"/>
        <v>pm</v>
      </c>
      <c r="G241" s="8" t="s">
        <v>553</v>
      </c>
      <c r="H241" s="7" t="s">
        <v>79</v>
      </c>
      <c r="I241" s="7" t="s">
        <v>554</v>
      </c>
      <c r="J241" s="7"/>
      <c r="K241" s="9">
        <f t="shared" si="19"/>
        <v>2188.7687301030323</v>
      </c>
      <c r="L241" s="7"/>
      <c r="M241" s="9">
        <v>2266.6666666666665</v>
      </c>
      <c r="N241" s="7"/>
      <c r="O241" s="7">
        <v>2238.2571027723811</v>
      </c>
      <c r="P241" s="7">
        <v>2163.6454676389794</v>
      </c>
      <c r="Q241" s="7"/>
      <c r="R241" s="7"/>
      <c r="S241" s="7">
        <v>2163.1211496622209</v>
      </c>
      <c r="T241" s="7"/>
      <c r="U241" s="7"/>
      <c r="V241" s="7">
        <v>2150.5614242687666</v>
      </c>
      <c r="W241" s="7"/>
      <c r="X241" s="7"/>
      <c r="Y241" s="7">
        <v>2188.7687301030323</v>
      </c>
      <c r="Z241" s="7"/>
      <c r="AA241" s="7"/>
      <c r="AB241" s="7"/>
      <c r="AC241" s="7"/>
      <c r="AD241" s="7"/>
      <c r="AE241" s="7"/>
    </row>
    <row r="242" spans="1:31" ht="15" thickBot="1" x14ac:dyDescent="0.35">
      <c r="A242" s="7">
        <v>5</v>
      </c>
      <c r="B242" s="7"/>
      <c r="C242" s="7">
        <f t="shared" si="15"/>
        <v>39</v>
      </c>
      <c r="D242" s="7">
        <f t="shared" si="16"/>
        <v>39</v>
      </c>
      <c r="E242" s="7">
        <f t="shared" si="17"/>
        <v>16</v>
      </c>
      <c r="F242" s="7" t="str">
        <f t="shared" si="18"/>
        <v>pm</v>
      </c>
      <c r="G242" s="8" t="s">
        <v>555</v>
      </c>
      <c r="H242" s="7" t="s">
        <v>152</v>
      </c>
      <c r="I242" s="7" t="s">
        <v>556</v>
      </c>
      <c r="J242" s="7"/>
      <c r="K242" s="9">
        <f t="shared" si="19"/>
        <v>2178.8993080110713</v>
      </c>
      <c r="L242" s="7"/>
      <c r="M242" s="9">
        <v>2280</v>
      </c>
      <c r="N242" s="7">
        <v>2196.9950911160045</v>
      </c>
      <c r="O242" s="7"/>
      <c r="P242" s="7"/>
      <c r="Q242" s="7"/>
      <c r="R242" s="7"/>
      <c r="S242" s="7">
        <v>2220.1157553734711</v>
      </c>
      <c r="T242" s="7"/>
      <c r="U242" s="7"/>
      <c r="V242" s="7">
        <v>2194.9851364694832</v>
      </c>
      <c r="W242" s="7"/>
      <c r="X242" s="7">
        <v>2178.8993080110713</v>
      </c>
      <c r="Y242" s="7"/>
      <c r="Z242" s="7"/>
      <c r="AA242" s="7"/>
      <c r="AB242" s="7"/>
      <c r="AC242" s="7"/>
      <c r="AD242" s="7"/>
      <c r="AE242" s="7"/>
    </row>
    <row r="243" spans="1:31" ht="15" thickBot="1" x14ac:dyDescent="0.35">
      <c r="A243" s="7">
        <v>5</v>
      </c>
      <c r="B243" s="7"/>
      <c r="C243" s="7">
        <f t="shared" si="15"/>
        <v>40</v>
      </c>
      <c r="D243" s="7">
        <f t="shared" si="16"/>
        <v>40</v>
      </c>
      <c r="E243" s="7">
        <f t="shared" si="17"/>
        <v>16</v>
      </c>
      <c r="F243" s="7" t="str">
        <f t="shared" si="18"/>
        <v>pm</v>
      </c>
      <c r="G243" s="8" t="s">
        <v>557</v>
      </c>
      <c r="H243" s="7" t="s">
        <v>326</v>
      </c>
      <c r="I243" s="7" t="s">
        <v>558</v>
      </c>
      <c r="J243" s="7"/>
      <c r="K243" s="9">
        <f t="shared" si="19"/>
        <v>2151.4840257186856</v>
      </c>
      <c r="L243" s="7"/>
      <c r="M243" s="9">
        <v>2280</v>
      </c>
      <c r="N243" s="7"/>
      <c r="O243" s="7">
        <v>2240.7627659022414</v>
      </c>
      <c r="P243" s="7"/>
      <c r="Q243" s="7"/>
      <c r="R243" s="7"/>
      <c r="S243" s="7">
        <v>2168.4612661088154</v>
      </c>
      <c r="T243" s="7"/>
      <c r="U243" s="7"/>
      <c r="V243" s="7">
        <v>2110.2057042184738</v>
      </c>
      <c r="W243" s="7"/>
      <c r="X243" s="7"/>
      <c r="Y243" s="7">
        <v>2151.4840257186856</v>
      </c>
      <c r="Z243" s="7"/>
      <c r="AA243" s="7"/>
      <c r="AB243" s="7"/>
      <c r="AC243" s="7"/>
      <c r="AD243" s="7"/>
      <c r="AE243" s="7"/>
    </row>
    <row r="244" spans="1:31" ht="15" thickBot="1" x14ac:dyDescent="0.35">
      <c r="A244" s="7">
        <v>4</v>
      </c>
      <c r="B244" s="7"/>
      <c r="C244" s="7">
        <f t="shared" si="15"/>
        <v>41</v>
      </c>
      <c r="D244" s="7">
        <f t="shared" si="16"/>
        <v>41</v>
      </c>
      <c r="E244" s="7">
        <f t="shared" si="17"/>
        <v>16</v>
      </c>
      <c r="F244" s="7" t="str">
        <f t="shared" si="18"/>
        <v>pm</v>
      </c>
      <c r="G244" s="8" t="s">
        <v>559</v>
      </c>
      <c r="H244" s="7" t="s">
        <v>178</v>
      </c>
      <c r="I244" s="7" t="s">
        <v>560</v>
      </c>
      <c r="J244" s="7"/>
      <c r="K244" s="9">
        <f t="shared" si="19"/>
        <v>2146.6739041040241</v>
      </c>
      <c r="L244" s="7"/>
      <c r="M244" s="9">
        <v>2200</v>
      </c>
      <c r="N244" s="7"/>
      <c r="O244" s="7"/>
      <c r="P244" s="7"/>
      <c r="Q244" s="7"/>
      <c r="R244" s="7"/>
      <c r="S244" s="7">
        <v>2145.484448858519</v>
      </c>
      <c r="T244" s="7"/>
      <c r="U244" s="7"/>
      <c r="V244" s="7">
        <v>2075.2703164310628</v>
      </c>
      <c r="W244" s="7"/>
      <c r="X244" s="7"/>
      <c r="Y244" s="7">
        <v>2146.6739041040241</v>
      </c>
      <c r="Z244" s="7"/>
      <c r="AA244" s="7"/>
      <c r="AB244" s="7"/>
      <c r="AC244" s="7"/>
      <c r="AD244" s="7"/>
      <c r="AE244" s="7"/>
    </row>
    <row r="245" spans="1:31" ht="15" thickBot="1" x14ac:dyDescent="0.35">
      <c r="A245" s="7">
        <v>5</v>
      </c>
      <c r="B245" s="7"/>
      <c r="C245" s="7">
        <f t="shared" si="15"/>
        <v>42</v>
      </c>
      <c r="D245" s="7">
        <f t="shared" si="16"/>
        <v>42</v>
      </c>
      <c r="E245" s="7">
        <f t="shared" si="17"/>
        <v>16</v>
      </c>
      <c r="F245" s="7" t="str">
        <f t="shared" si="18"/>
        <v>pm</v>
      </c>
      <c r="G245" s="8" t="s">
        <v>561</v>
      </c>
      <c r="H245" s="7" t="s">
        <v>185</v>
      </c>
      <c r="I245" s="7" t="s">
        <v>562</v>
      </c>
      <c r="J245" s="7"/>
      <c r="K245" s="9">
        <f t="shared" si="19"/>
        <v>2133.4525603735333</v>
      </c>
      <c r="L245" s="7"/>
      <c r="M245" s="9">
        <v>2200</v>
      </c>
      <c r="N245" s="7"/>
      <c r="O245" s="7"/>
      <c r="P245" s="7">
        <v>2138.9493009193425</v>
      </c>
      <c r="Q245" s="7"/>
      <c r="R245" s="7"/>
      <c r="S245" s="7">
        <v>2122.0443333266367</v>
      </c>
      <c r="T245" s="7"/>
      <c r="U245" s="7"/>
      <c r="V245" s="7">
        <v>2186.2447926074105</v>
      </c>
      <c r="W245" s="7"/>
      <c r="X245" s="7"/>
      <c r="Y245" s="7">
        <v>2133.4525603735333</v>
      </c>
      <c r="Z245" s="7"/>
      <c r="AA245" s="7"/>
      <c r="AB245" s="7"/>
      <c r="AC245" s="7"/>
      <c r="AD245" s="7"/>
      <c r="AE245" s="7"/>
    </row>
    <row r="246" spans="1:31" ht="15" thickBot="1" x14ac:dyDescent="0.35">
      <c r="A246" s="7">
        <v>5</v>
      </c>
      <c r="B246" s="7"/>
      <c r="C246" s="7">
        <f t="shared" si="15"/>
        <v>43</v>
      </c>
      <c r="D246" s="7">
        <f t="shared" si="16"/>
        <v>43</v>
      </c>
      <c r="E246" s="7">
        <f t="shared" si="17"/>
        <v>16</v>
      </c>
      <c r="F246" s="7" t="str">
        <f t="shared" si="18"/>
        <v>pm</v>
      </c>
      <c r="G246" s="8" t="s">
        <v>563</v>
      </c>
      <c r="H246" s="7" t="s">
        <v>185</v>
      </c>
      <c r="I246" s="7" t="s">
        <v>564</v>
      </c>
      <c r="J246" s="7"/>
      <c r="K246" s="9">
        <f t="shared" si="19"/>
        <v>2129.8272949864522</v>
      </c>
      <c r="L246" s="7"/>
      <c r="M246" s="9">
        <v>2200</v>
      </c>
      <c r="N246" s="7"/>
      <c r="O246" s="7"/>
      <c r="P246" s="7">
        <v>2130.6922762011282</v>
      </c>
      <c r="Q246" s="7"/>
      <c r="R246" s="7"/>
      <c r="S246" s="7">
        <v>2180.3182690701628</v>
      </c>
      <c r="T246" s="7"/>
      <c r="U246" s="7"/>
      <c r="V246" s="7">
        <v>2161.4064754552483</v>
      </c>
      <c r="W246" s="7"/>
      <c r="X246" s="7"/>
      <c r="Y246" s="7">
        <v>2129.8272949864522</v>
      </c>
      <c r="Z246" s="7"/>
      <c r="AA246" s="7"/>
      <c r="AB246" s="7"/>
      <c r="AC246" s="7"/>
      <c r="AD246" s="7"/>
      <c r="AE246" s="7"/>
    </row>
    <row r="247" spans="1:31" ht="15" thickBot="1" x14ac:dyDescent="0.35">
      <c r="A247" s="7">
        <v>6</v>
      </c>
      <c r="B247" s="7"/>
      <c r="C247" s="7">
        <f t="shared" si="15"/>
        <v>44</v>
      </c>
      <c r="D247" s="7">
        <f t="shared" si="16"/>
        <v>44</v>
      </c>
      <c r="E247" s="7">
        <f t="shared" si="17"/>
        <v>16</v>
      </c>
      <c r="F247" s="7" t="str">
        <f t="shared" si="18"/>
        <v>pm</v>
      </c>
      <c r="G247" s="8" t="s">
        <v>565</v>
      </c>
      <c r="H247" s="7" t="s">
        <v>464</v>
      </c>
      <c r="I247" s="7" t="s">
        <v>566</v>
      </c>
      <c r="J247" s="7"/>
      <c r="K247" s="9">
        <f t="shared" si="19"/>
        <v>2114.9183484707219</v>
      </c>
      <c r="L247" s="7"/>
      <c r="M247" s="9">
        <v>2200</v>
      </c>
      <c r="N247" s="7">
        <v>2154.0196609208988</v>
      </c>
      <c r="O247" s="7"/>
      <c r="P247" s="7">
        <v>2124.0974929125637</v>
      </c>
      <c r="Q247" s="7"/>
      <c r="R247" s="7"/>
      <c r="S247" s="7">
        <v>2143.0989067005085</v>
      </c>
      <c r="T247" s="7"/>
      <c r="U247" s="7"/>
      <c r="V247" s="7">
        <v>2128.4581926034534</v>
      </c>
      <c r="W247" s="7"/>
      <c r="X247" s="7"/>
      <c r="Y247" s="7">
        <v>2114.9183484707219</v>
      </c>
      <c r="Z247" s="7"/>
      <c r="AA247" s="7"/>
      <c r="AB247" s="7"/>
      <c r="AC247" s="7"/>
      <c r="AD247" s="7"/>
      <c r="AE247" s="7"/>
    </row>
    <row r="248" spans="1:31" ht="15" thickBot="1" x14ac:dyDescent="0.35">
      <c r="A248" s="7">
        <v>2</v>
      </c>
      <c r="B248" s="7"/>
      <c r="C248" s="7">
        <f t="shared" si="15"/>
        <v>45</v>
      </c>
      <c r="D248" s="7">
        <f t="shared" si="16"/>
        <v>45</v>
      </c>
      <c r="E248" s="7">
        <f t="shared" si="17"/>
        <v>16</v>
      </c>
      <c r="F248" s="7" t="str">
        <f t="shared" si="18"/>
        <v>pm</v>
      </c>
      <c r="G248" s="8" t="s">
        <v>567</v>
      </c>
      <c r="H248" s="7" t="s">
        <v>50</v>
      </c>
      <c r="I248" s="7" t="s">
        <v>568</v>
      </c>
      <c r="J248" s="7"/>
      <c r="K248" s="9">
        <f t="shared" si="19"/>
        <v>2108.4943673280914</v>
      </c>
      <c r="L248" s="7"/>
      <c r="M248" s="9">
        <v>2200</v>
      </c>
      <c r="N248" s="7">
        <v>2104.3870292904508</v>
      </c>
      <c r="O248" s="7"/>
      <c r="P248" s="7"/>
      <c r="Q248" s="7"/>
      <c r="R248" s="7"/>
      <c r="S248" s="7">
        <v>2108.4943673280914</v>
      </c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spans="1:31" ht="15" thickBot="1" x14ac:dyDescent="0.35">
      <c r="A249" s="7">
        <v>5</v>
      </c>
      <c r="B249" s="7"/>
      <c r="C249" s="7">
        <f t="shared" si="15"/>
        <v>46</v>
      </c>
      <c r="D249" s="7">
        <f t="shared" si="16"/>
        <v>46</v>
      </c>
      <c r="E249" s="7">
        <f t="shared" si="17"/>
        <v>16</v>
      </c>
      <c r="F249" s="7" t="str">
        <f t="shared" si="18"/>
        <v>pm</v>
      </c>
      <c r="G249" s="8" t="s">
        <v>569</v>
      </c>
      <c r="H249" s="7" t="s">
        <v>82</v>
      </c>
      <c r="I249" s="7" t="s">
        <v>570</v>
      </c>
      <c r="J249" s="7"/>
      <c r="K249" s="9">
        <f t="shared" si="19"/>
        <v>2096.4006132604618</v>
      </c>
      <c r="L249" s="7"/>
      <c r="M249" s="9">
        <v>2360</v>
      </c>
      <c r="N249" s="7"/>
      <c r="O249" s="7"/>
      <c r="P249" s="7">
        <v>2278.5228100528784</v>
      </c>
      <c r="Q249" s="7"/>
      <c r="R249" s="7"/>
      <c r="S249" s="7">
        <v>2198.2257461163672</v>
      </c>
      <c r="T249" s="7"/>
      <c r="U249" s="7">
        <v>2171.6148314421839</v>
      </c>
      <c r="V249" s="7"/>
      <c r="W249" s="7"/>
      <c r="X249" s="7"/>
      <c r="Y249" s="7">
        <v>2096.4006132604618</v>
      </c>
      <c r="Z249" s="7"/>
      <c r="AA249" s="7"/>
      <c r="AB249" s="7"/>
      <c r="AC249" s="7"/>
      <c r="AD249" s="7"/>
      <c r="AE249" s="7"/>
    </row>
    <row r="250" spans="1:31" ht="15" thickBot="1" x14ac:dyDescent="0.35">
      <c r="A250" s="7">
        <v>5</v>
      </c>
      <c r="B250" s="7"/>
      <c r="C250" s="7">
        <f t="shared" si="15"/>
        <v>47</v>
      </c>
      <c r="D250" s="7">
        <f t="shared" si="16"/>
        <v>47</v>
      </c>
      <c r="E250" s="7">
        <f t="shared" si="17"/>
        <v>16</v>
      </c>
      <c r="F250" s="7" t="str">
        <f t="shared" si="18"/>
        <v>pm</v>
      </c>
      <c r="G250" s="8" t="s">
        <v>571</v>
      </c>
      <c r="H250" s="7" t="s">
        <v>326</v>
      </c>
      <c r="I250" s="7" t="s">
        <v>572</v>
      </c>
      <c r="J250" s="7"/>
      <c r="K250" s="9">
        <f t="shared" si="19"/>
        <v>2045.4080322122866</v>
      </c>
      <c r="L250" s="7"/>
      <c r="M250" s="9">
        <v>2280</v>
      </c>
      <c r="N250" s="7"/>
      <c r="O250" s="7">
        <v>2270.4849216514226</v>
      </c>
      <c r="P250" s="7"/>
      <c r="Q250" s="7"/>
      <c r="R250" s="7"/>
      <c r="S250" s="7">
        <v>2185.4253946988374</v>
      </c>
      <c r="T250" s="7"/>
      <c r="U250" s="7"/>
      <c r="V250" s="7">
        <v>2125.0952372802844</v>
      </c>
      <c r="W250" s="7"/>
      <c r="X250" s="7"/>
      <c r="Y250" s="7">
        <v>2045.4080322122866</v>
      </c>
      <c r="Z250" s="7"/>
      <c r="AA250" s="7"/>
      <c r="AB250" s="7"/>
      <c r="AC250" s="7"/>
      <c r="AD250" s="7"/>
      <c r="AE250" s="7"/>
    </row>
    <row r="251" spans="1:31" ht="15" thickBot="1" x14ac:dyDescent="0.35">
      <c r="A251" s="7">
        <v>4</v>
      </c>
      <c r="B251" s="7"/>
      <c r="C251" s="7">
        <f t="shared" si="15"/>
        <v>48</v>
      </c>
      <c r="D251" s="7">
        <f t="shared" si="16"/>
        <v>48</v>
      </c>
      <c r="E251" s="7">
        <f t="shared" si="17"/>
        <v>16</v>
      </c>
      <c r="F251" s="7" t="str">
        <f t="shared" si="18"/>
        <v>pm</v>
      </c>
      <c r="G251" s="8" t="s">
        <v>573</v>
      </c>
      <c r="H251" s="7" t="s">
        <v>103</v>
      </c>
      <c r="I251" s="7" t="s">
        <v>574</v>
      </c>
      <c r="J251" s="7"/>
      <c r="K251" s="9">
        <f t="shared" si="19"/>
        <v>1984.7456019791641</v>
      </c>
      <c r="L251" s="7"/>
      <c r="M251" s="9">
        <v>2200</v>
      </c>
      <c r="N251" s="7"/>
      <c r="O251" s="7"/>
      <c r="P251" s="7"/>
      <c r="Q251" s="7"/>
      <c r="R251" s="7"/>
      <c r="S251" s="7">
        <v>2095.7204092159736</v>
      </c>
      <c r="T251" s="7"/>
      <c r="U251" s="7"/>
      <c r="V251" s="7">
        <v>2062.8000983106904</v>
      </c>
      <c r="W251" s="7"/>
      <c r="X251" s="7"/>
      <c r="Y251" s="7">
        <v>1984.7456019791641</v>
      </c>
      <c r="Z251" s="7"/>
      <c r="AA251" s="7"/>
      <c r="AB251" s="7"/>
      <c r="AC251" s="7"/>
      <c r="AD251" s="7"/>
      <c r="AE251" s="7"/>
    </row>
    <row r="252" spans="1:31" ht="15" thickBot="1" x14ac:dyDescent="0.35">
      <c r="A252" s="7">
        <v>2</v>
      </c>
      <c r="B252" s="7"/>
      <c r="C252" s="7">
        <f t="shared" si="15"/>
        <v>1</v>
      </c>
      <c r="D252" s="7">
        <f t="shared" si="16"/>
        <v>1</v>
      </c>
      <c r="E252" s="7">
        <f t="shared" si="17"/>
        <v>17</v>
      </c>
      <c r="F252" s="7" t="str">
        <f t="shared" si="18"/>
        <v>pm</v>
      </c>
      <c r="G252" s="8" t="s">
        <v>575</v>
      </c>
      <c r="H252" s="7" t="s">
        <v>67</v>
      </c>
      <c r="I252" s="7" t="s">
        <v>576</v>
      </c>
      <c r="J252" s="7"/>
      <c r="K252" s="9">
        <f t="shared" si="19"/>
        <v>2985.8468980992511</v>
      </c>
      <c r="L252" s="7"/>
      <c r="M252" s="9">
        <v>2800</v>
      </c>
      <c r="N252" s="7"/>
      <c r="O252" s="7"/>
      <c r="P252" s="7"/>
      <c r="Q252" s="7"/>
      <c r="R252" s="7">
        <v>2947.0175525016689</v>
      </c>
      <c r="S252" s="7"/>
      <c r="T252" s="7"/>
      <c r="U252" s="7">
        <v>2985.8468980992511</v>
      </c>
      <c r="V252" s="7"/>
      <c r="W252" s="7"/>
      <c r="X252" s="7"/>
      <c r="Y252" s="7"/>
      <c r="Z252" s="7"/>
      <c r="AA252" s="7"/>
      <c r="AB252" s="7"/>
      <c r="AC252" s="7"/>
      <c r="AD252" s="7"/>
      <c r="AE252" s="7"/>
    </row>
    <row r="253" spans="1:31" ht="15" thickBot="1" x14ac:dyDescent="0.35">
      <c r="A253" s="7">
        <v>2</v>
      </c>
      <c r="B253" s="7"/>
      <c r="C253" s="7">
        <f t="shared" si="15"/>
        <v>2</v>
      </c>
      <c r="D253" s="7">
        <f t="shared" si="16"/>
        <v>2</v>
      </c>
      <c r="E253" s="7">
        <f t="shared" si="17"/>
        <v>17</v>
      </c>
      <c r="F253" s="7" t="str">
        <f t="shared" si="18"/>
        <v>pm</v>
      </c>
      <c r="G253" s="8" t="s">
        <v>577</v>
      </c>
      <c r="H253" s="7" t="s">
        <v>170</v>
      </c>
      <c r="I253" s="7" t="s">
        <v>578</v>
      </c>
      <c r="J253" s="7"/>
      <c r="K253" s="9">
        <f t="shared" si="19"/>
        <v>2974.6188010001179</v>
      </c>
      <c r="L253" s="7"/>
      <c r="M253" s="9">
        <v>2800</v>
      </c>
      <c r="N253" s="7"/>
      <c r="O253" s="7"/>
      <c r="P253" s="7"/>
      <c r="Q253" s="7"/>
      <c r="R253" s="7"/>
      <c r="S253" s="7"/>
      <c r="T253" s="7"/>
      <c r="U253" s="7">
        <v>2898.2260033965754</v>
      </c>
      <c r="V253" s="7"/>
      <c r="W253" s="7"/>
      <c r="X253" s="7"/>
      <c r="Y253" s="7"/>
      <c r="Z253" s="7"/>
      <c r="AA253" s="7">
        <v>2974.6188010001179</v>
      </c>
      <c r="AB253" s="7"/>
      <c r="AC253" s="7"/>
      <c r="AD253" s="7"/>
      <c r="AE253" s="7"/>
    </row>
    <row r="254" spans="1:31" ht="15" thickBot="1" x14ac:dyDescent="0.35">
      <c r="A254" s="7">
        <v>2</v>
      </c>
      <c r="B254" s="7"/>
      <c r="C254" s="7">
        <f t="shared" si="15"/>
        <v>3</v>
      </c>
      <c r="D254" s="7">
        <f t="shared" si="16"/>
        <v>3</v>
      </c>
      <c r="E254" s="7">
        <f t="shared" si="17"/>
        <v>17</v>
      </c>
      <c r="F254" s="7" t="str">
        <f t="shared" si="18"/>
        <v>pm</v>
      </c>
      <c r="G254" s="8" t="s">
        <v>579</v>
      </c>
      <c r="H254" s="7" t="s">
        <v>377</v>
      </c>
      <c r="I254" s="7" t="s">
        <v>580</v>
      </c>
      <c r="J254" s="7"/>
      <c r="K254" s="9">
        <f t="shared" si="19"/>
        <v>2961.1665475619957</v>
      </c>
      <c r="L254" s="7"/>
      <c r="M254" s="9">
        <v>2800</v>
      </c>
      <c r="N254" s="7">
        <v>2918.4388788981905</v>
      </c>
      <c r="O254" s="7"/>
      <c r="P254" s="7"/>
      <c r="Q254" s="7"/>
      <c r="R254" s="7"/>
      <c r="S254" s="7"/>
      <c r="T254" s="7"/>
      <c r="U254" s="7">
        <v>2961.1665475619957</v>
      </c>
      <c r="V254" s="7"/>
      <c r="W254" s="7"/>
      <c r="X254" s="7"/>
      <c r="Y254" s="7"/>
      <c r="Z254" s="7"/>
      <c r="AA254" s="7"/>
      <c r="AB254" s="7"/>
      <c r="AC254" s="7"/>
      <c r="AD254" s="7"/>
      <c r="AE254" s="7"/>
    </row>
    <row r="255" spans="1:31" ht="15" thickBot="1" x14ac:dyDescent="0.35">
      <c r="A255" s="7">
        <v>3</v>
      </c>
      <c r="B255" s="7"/>
      <c r="C255" s="7">
        <f t="shared" si="15"/>
        <v>4</v>
      </c>
      <c r="D255" s="7">
        <f t="shared" si="16"/>
        <v>4</v>
      </c>
      <c r="E255" s="7">
        <f t="shared" si="17"/>
        <v>17</v>
      </c>
      <c r="F255" s="7" t="str">
        <f t="shared" si="18"/>
        <v>pm</v>
      </c>
      <c r="G255" s="8" t="s">
        <v>581</v>
      </c>
      <c r="H255" s="7" t="s">
        <v>40</v>
      </c>
      <c r="I255" s="7" t="s">
        <v>582</v>
      </c>
      <c r="J255" s="7"/>
      <c r="K255" s="9">
        <f t="shared" si="19"/>
        <v>2931.1018162502442</v>
      </c>
      <c r="L255" s="7"/>
      <c r="M255" s="9">
        <v>2800</v>
      </c>
      <c r="N255" s="7"/>
      <c r="O255" s="7">
        <v>2879.2964080315237</v>
      </c>
      <c r="P255" s="7"/>
      <c r="Q255" s="7"/>
      <c r="R255" s="7"/>
      <c r="S255" s="7"/>
      <c r="T255" s="7"/>
      <c r="U255" s="7">
        <v>2863.5928827504235</v>
      </c>
      <c r="V255" s="7"/>
      <c r="W255" s="7"/>
      <c r="X255" s="7">
        <v>2931.1018162502442</v>
      </c>
      <c r="Y255" s="7"/>
      <c r="Z255" s="7"/>
      <c r="AA255" s="7"/>
      <c r="AB255" s="7"/>
      <c r="AC255" s="7"/>
      <c r="AD255" s="7"/>
      <c r="AE255" s="7"/>
    </row>
    <row r="256" spans="1:31" ht="15" thickBot="1" x14ac:dyDescent="0.35">
      <c r="A256" s="7">
        <v>5</v>
      </c>
      <c r="B256" s="7"/>
      <c r="C256" s="7">
        <f t="shared" si="15"/>
        <v>5</v>
      </c>
      <c r="D256" s="7">
        <f t="shared" si="16"/>
        <v>5</v>
      </c>
      <c r="E256" s="7">
        <f t="shared" si="17"/>
        <v>17</v>
      </c>
      <c r="F256" s="7" t="str">
        <f t="shared" si="18"/>
        <v>pm</v>
      </c>
      <c r="G256" s="8" t="s">
        <v>583</v>
      </c>
      <c r="H256" s="7" t="s">
        <v>56</v>
      </c>
      <c r="I256" s="7" t="s">
        <v>584</v>
      </c>
      <c r="J256" s="7"/>
      <c r="K256" s="9">
        <f t="shared" si="19"/>
        <v>2919.3943857312979</v>
      </c>
      <c r="L256" s="7"/>
      <c r="M256" s="9">
        <v>2800</v>
      </c>
      <c r="N256" s="7">
        <v>2817.9722758043267</v>
      </c>
      <c r="O256" s="7"/>
      <c r="P256" s="7"/>
      <c r="Q256" s="7"/>
      <c r="R256" s="7">
        <v>2816.6838631777227</v>
      </c>
      <c r="S256" s="7"/>
      <c r="T256" s="7"/>
      <c r="U256" s="7"/>
      <c r="V256" s="7"/>
      <c r="W256" s="7"/>
      <c r="X256" s="7">
        <v>2869.3330374357247</v>
      </c>
      <c r="Y256" s="7"/>
      <c r="Z256" s="7"/>
      <c r="AA256" s="7">
        <v>2919.3943857312979</v>
      </c>
      <c r="AB256" s="7"/>
      <c r="AC256" s="7"/>
      <c r="AD256" s="7"/>
      <c r="AE256" s="7"/>
    </row>
    <row r="257" spans="1:31" ht="15" thickBot="1" x14ac:dyDescent="0.35">
      <c r="A257" s="7">
        <v>2</v>
      </c>
      <c r="B257" s="7"/>
      <c r="C257" s="7">
        <f t="shared" si="15"/>
        <v>6</v>
      </c>
      <c r="D257" s="7">
        <f t="shared" si="16"/>
        <v>6</v>
      </c>
      <c r="E257" s="7">
        <f t="shared" si="17"/>
        <v>17</v>
      </c>
      <c r="F257" s="7" t="str">
        <f t="shared" si="18"/>
        <v>pm</v>
      </c>
      <c r="G257" s="8" t="s">
        <v>585</v>
      </c>
      <c r="H257" s="7" t="s">
        <v>35</v>
      </c>
      <c r="I257" s="7" t="s">
        <v>586</v>
      </c>
      <c r="J257" s="7"/>
      <c r="K257" s="9">
        <f t="shared" si="19"/>
        <v>2859.9252803370819</v>
      </c>
      <c r="L257" s="7"/>
      <c r="M257" s="9">
        <v>2800</v>
      </c>
      <c r="N257" s="7">
        <v>2894.00158857937</v>
      </c>
      <c r="O257" s="7"/>
      <c r="P257" s="7"/>
      <c r="Q257" s="7"/>
      <c r="R257" s="7"/>
      <c r="S257" s="7"/>
      <c r="T257" s="7"/>
      <c r="U257" s="7">
        <v>2859.9252803370819</v>
      </c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ht="15" thickBot="1" x14ac:dyDescent="0.35">
      <c r="A258" s="7">
        <v>7</v>
      </c>
      <c r="B258" s="7"/>
      <c r="C258" s="7">
        <f t="shared" ref="C258:C307" si="20">IF(E258=E257,C257+1,1)</f>
        <v>7</v>
      </c>
      <c r="D258" s="7">
        <f t="shared" ref="D258:D307" si="21">IF(K258=K257,D257,C258)</f>
        <v>7</v>
      </c>
      <c r="E258" s="7">
        <f t="shared" ref="E258:E307" si="22">10+VALUE(RIGHT(LEFT(G258,3),1))</f>
        <v>17</v>
      </c>
      <c r="F258" s="7" t="str">
        <f t="shared" ref="F258:F307" si="23">RIGHT(G258,2) &amp; IF(A258&lt;2,"x","")</f>
        <v>pm</v>
      </c>
      <c r="G258" s="8" t="s">
        <v>587</v>
      </c>
      <c r="H258" s="7" t="s">
        <v>202</v>
      </c>
      <c r="I258" s="7" t="s">
        <v>588</v>
      </c>
      <c r="J258" s="7"/>
      <c r="K258" s="9">
        <f t="shared" ref="K258:K307" si="24">LOOKUP(1E+100,M258:AC258)</f>
        <v>2758.1509848035848</v>
      </c>
      <c r="L258" s="7"/>
      <c r="M258" s="9">
        <v>2800</v>
      </c>
      <c r="N258" s="7">
        <v>2757.9107408721534</v>
      </c>
      <c r="O258" s="7">
        <v>2778.7153311442435</v>
      </c>
      <c r="P258" s="7"/>
      <c r="Q258" s="7"/>
      <c r="R258" s="7">
        <v>2742.2253243968348</v>
      </c>
      <c r="S258" s="7"/>
      <c r="T258" s="7"/>
      <c r="U258" s="7">
        <v>2761.9751789336774</v>
      </c>
      <c r="V258" s="7"/>
      <c r="W258" s="7"/>
      <c r="X258" s="7">
        <v>2804.7404972494433</v>
      </c>
      <c r="Y258" s="7"/>
      <c r="Z258" s="7"/>
      <c r="AA258" s="7">
        <v>2758.1509848035848</v>
      </c>
      <c r="AB258" s="7"/>
      <c r="AC258" s="7"/>
      <c r="AD258" s="7"/>
      <c r="AE258" s="7"/>
    </row>
    <row r="259" spans="1:31" ht="15" thickBot="1" x14ac:dyDescent="0.35">
      <c r="A259" s="7">
        <v>4</v>
      </c>
      <c r="B259" s="7"/>
      <c r="C259" s="7">
        <f t="shared" si="20"/>
        <v>8</v>
      </c>
      <c r="D259" s="7">
        <f t="shared" si="21"/>
        <v>8</v>
      </c>
      <c r="E259" s="7">
        <f t="shared" si="22"/>
        <v>17</v>
      </c>
      <c r="F259" s="7" t="str">
        <f t="shared" si="23"/>
        <v>pm</v>
      </c>
      <c r="G259" s="8" t="s">
        <v>589</v>
      </c>
      <c r="H259" s="7" t="s">
        <v>67</v>
      </c>
      <c r="I259" s="7" t="s">
        <v>590</v>
      </c>
      <c r="J259" s="7"/>
      <c r="K259" s="9">
        <f t="shared" si="24"/>
        <v>2732.5657180433318</v>
      </c>
      <c r="L259" s="7"/>
      <c r="M259" s="9">
        <v>2800</v>
      </c>
      <c r="N259" s="7"/>
      <c r="O259" s="7"/>
      <c r="P259" s="7"/>
      <c r="Q259" s="7"/>
      <c r="R259" s="7">
        <v>2808.1659460003939</v>
      </c>
      <c r="S259" s="7"/>
      <c r="T259" s="7"/>
      <c r="U259" s="7">
        <v>2802.0640852992292</v>
      </c>
      <c r="V259" s="7"/>
      <c r="W259" s="7"/>
      <c r="X259" s="7">
        <v>2732.5657180433318</v>
      </c>
      <c r="Y259" s="7"/>
      <c r="Z259" s="7"/>
      <c r="AA259" s="7"/>
      <c r="AB259" s="7"/>
      <c r="AC259" s="7"/>
      <c r="AD259" s="7"/>
      <c r="AE259" s="7"/>
    </row>
    <row r="260" spans="1:31" ht="15" thickBot="1" x14ac:dyDescent="0.35">
      <c r="A260" s="7">
        <v>3</v>
      </c>
      <c r="B260" s="7"/>
      <c r="C260" s="7">
        <f t="shared" si="20"/>
        <v>9</v>
      </c>
      <c r="D260" s="7">
        <f t="shared" si="21"/>
        <v>9</v>
      </c>
      <c r="E260" s="7">
        <f t="shared" si="22"/>
        <v>17</v>
      </c>
      <c r="F260" s="7" t="str">
        <f t="shared" si="23"/>
        <v>pm</v>
      </c>
      <c r="G260" s="8" t="s">
        <v>591</v>
      </c>
      <c r="H260" s="7" t="s">
        <v>178</v>
      </c>
      <c r="I260" s="7" t="s">
        <v>592</v>
      </c>
      <c r="J260" s="7"/>
      <c r="K260" s="9">
        <f t="shared" si="24"/>
        <v>2727.6768313093785</v>
      </c>
      <c r="L260" s="7"/>
      <c r="M260" s="9">
        <v>2800</v>
      </c>
      <c r="N260" s="7"/>
      <c r="O260" s="7"/>
      <c r="P260" s="7"/>
      <c r="Q260" s="7"/>
      <c r="R260" s="7"/>
      <c r="S260" s="7"/>
      <c r="T260" s="7"/>
      <c r="U260" s="7">
        <v>2727.6768313093785</v>
      </c>
      <c r="V260" s="7"/>
      <c r="W260" s="7"/>
      <c r="X260" s="7"/>
      <c r="Y260" s="7"/>
      <c r="Z260" s="7"/>
      <c r="AA260" s="7"/>
      <c r="AB260" s="7"/>
      <c r="AC260" s="7"/>
      <c r="AD260" s="7"/>
      <c r="AE260" s="7"/>
    </row>
    <row r="261" spans="1:31" ht="15" thickBot="1" x14ac:dyDescent="0.35">
      <c r="A261" s="7">
        <v>4</v>
      </c>
      <c r="B261" s="7"/>
      <c r="C261" s="7">
        <f t="shared" si="20"/>
        <v>10</v>
      </c>
      <c r="D261" s="7">
        <f t="shared" si="21"/>
        <v>10</v>
      </c>
      <c r="E261" s="7">
        <f t="shared" si="22"/>
        <v>17</v>
      </c>
      <c r="F261" s="7" t="str">
        <f t="shared" si="23"/>
        <v>pm</v>
      </c>
      <c r="G261" s="8" t="s">
        <v>593</v>
      </c>
      <c r="H261" s="7" t="s">
        <v>64</v>
      </c>
      <c r="I261" s="7" t="s">
        <v>594</v>
      </c>
      <c r="J261" s="7"/>
      <c r="K261" s="9">
        <f t="shared" si="24"/>
        <v>2674.8091048615292</v>
      </c>
      <c r="L261" s="7"/>
      <c r="M261" s="9">
        <v>2700</v>
      </c>
      <c r="N261" s="7">
        <v>2710.9627244352741</v>
      </c>
      <c r="O261" s="7"/>
      <c r="P261" s="7">
        <v>2665.4074226301937</v>
      </c>
      <c r="Q261" s="7"/>
      <c r="R261" s="7"/>
      <c r="S261" s="7"/>
      <c r="T261" s="7"/>
      <c r="U261" s="7">
        <v>2671.5668546149909</v>
      </c>
      <c r="V261" s="7"/>
      <c r="W261" s="7"/>
      <c r="X261" s="7">
        <v>2674.8091048615292</v>
      </c>
      <c r="Y261" s="7"/>
      <c r="Z261" s="7"/>
      <c r="AA261" s="7"/>
      <c r="AB261" s="7"/>
      <c r="AC261" s="7"/>
      <c r="AD261" s="7"/>
      <c r="AE261" s="7"/>
    </row>
    <row r="262" spans="1:31" ht="15" thickBot="1" x14ac:dyDescent="0.35">
      <c r="A262" s="7">
        <v>4</v>
      </c>
      <c r="B262" s="7"/>
      <c r="C262" s="7">
        <f t="shared" si="20"/>
        <v>11</v>
      </c>
      <c r="D262" s="7">
        <f t="shared" si="21"/>
        <v>11</v>
      </c>
      <c r="E262" s="7">
        <f t="shared" si="22"/>
        <v>17</v>
      </c>
      <c r="F262" s="7" t="str">
        <f t="shared" si="23"/>
        <v>pm</v>
      </c>
      <c r="G262" s="8" t="s">
        <v>595</v>
      </c>
      <c r="H262" s="7" t="s">
        <v>309</v>
      </c>
      <c r="I262" s="7" t="s">
        <v>596</v>
      </c>
      <c r="J262" s="7"/>
      <c r="K262" s="9">
        <f t="shared" si="24"/>
        <v>2662.0623212054088</v>
      </c>
      <c r="L262" s="7"/>
      <c r="M262" s="9">
        <v>2500</v>
      </c>
      <c r="N262" s="7"/>
      <c r="O262" s="7"/>
      <c r="P262" s="7"/>
      <c r="Q262" s="7"/>
      <c r="R262" s="7">
        <v>2585.4340449613032</v>
      </c>
      <c r="S262" s="7">
        <v>2652.79113897457</v>
      </c>
      <c r="T262" s="7"/>
      <c r="U262" s="7"/>
      <c r="V262" s="7">
        <v>2662.0623212054088</v>
      </c>
      <c r="W262" s="7"/>
      <c r="X262" s="7"/>
      <c r="Y262" s="7"/>
      <c r="Z262" s="7"/>
      <c r="AA262" s="7"/>
      <c r="AB262" s="7"/>
      <c r="AC262" s="7"/>
      <c r="AD262" s="7"/>
      <c r="AE262" s="7"/>
    </row>
    <row r="263" spans="1:31" ht="15" thickBot="1" x14ac:dyDescent="0.35">
      <c r="A263" s="7">
        <v>2</v>
      </c>
      <c r="B263" s="7"/>
      <c r="C263" s="7">
        <f t="shared" si="20"/>
        <v>12</v>
      </c>
      <c r="D263" s="7">
        <f t="shared" si="21"/>
        <v>12</v>
      </c>
      <c r="E263" s="7">
        <f t="shared" si="22"/>
        <v>17</v>
      </c>
      <c r="F263" s="7" t="str">
        <f t="shared" si="23"/>
        <v>pm</v>
      </c>
      <c r="G263" s="8" t="s">
        <v>597</v>
      </c>
      <c r="H263" s="7" t="s">
        <v>125</v>
      </c>
      <c r="I263" s="7" t="s">
        <v>598</v>
      </c>
      <c r="J263" s="7"/>
      <c r="K263" s="9">
        <f t="shared" si="24"/>
        <v>2651.1873057553353</v>
      </c>
      <c r="L263" s="7"/>
      <c r="M263" s="9">
        <v>2800</v>
      </c>
      <c r="N263" s="7">
        <v>2715.296472999742</v>
      </c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>
        <v>2651.1873057553353</v>
      </c>
      <c r="AB263" s="7"/>
      <c r="AC263" s="7"/>
      <c r="AD263" s="7"/>
      <c r="AE263" s="7"/>
    </row>
    <row r="264" spans="1:31" ht="15" thickBot="1" x14ac:dyDescent="0.35">
      <c r="A264" s="7">
        <v>3</v>
      </c>
      <c r="B264" s="7"/>
      <c r="C264" s="7">
        <f t="shared" si="20"/>
        <v>13</v>
      </c>
      <c r="D264" s="7">
        <f t="shared" si="21"/>
        <v>13</v>
      </c>
      <c r="E264" s="7">
        <f t="shared" si="22"/>
        <v>17</v>
      </c>
      <c r="F264" s="7" t="str">
        <f t="shared" si="23"/>
        <v>pm</v>
      </c>
      <c r="G264" s="8" t="s">
        <v>599</v>
      </c>
      <c r="H264" s="7" t="s">
        <v>600</v>
      </c>
      <c r="I264" s="7" t="s">
        <v>601</v>
      </c>
      <c r="J264" s="7"/>
      <c r="K264" s="9">
        <f t="shared" si="24"/>
        <v>2628.5115306297243</v>
      </c>
      <c r="L264" s="7"/>
      <c r="M264" s="9">
        <v>2533.3333333333335</v>
      </c>
      <c r="N264" s="7"/>
      <c r="O264" s="7">
        <v>2607.6147201059375</v>
      </c>
      <c r="P264" s="7">
        <v>2618.6449955668131</v>
      </c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>
        <v>2628.5115306297243</v>
      </c>
      <c r="AB264" s="7"/>
      <c r="AC264" s="7"/>
      <c r="AD264" s="7"/>
      <c r="AE264" s="7"/>
    </row>
    <row r="265" spans="1:31" ht="15" thickBot="1" x14ac:dyDescent="0.35">
      <c r="A265" s="7">
        <v>4</v>
      </c>
      <c r="B265" s="7"/>
      <c r="C265" s="7">
        <f t="shared" si="20"/>
        <v>14</v>
      </c>
      <c r="D265" s="7">
        <f t="shared" si="21"/>
        <v>14</v>
      </c>
      <c r="E265" s="7">
        <f t="shared" si="22"/>
        <v>17</v>
      </c>
      <c r="F265" s="7" t="str">
        <f t="shared" si="23"/>
        <v>pm</v>
      </c>
      <c r="G265" s="8" t="s">
        <v>602</v>
      </c>
      <c r="H265" s="7" t="s">
        <v>178</v>
      </c>
      <c r="I265" s="7" t="s">
        <v>603</v>
      </c>
      <c r="J265" s="7"/>
      <c r="K265" s="9">
        <f t="shared" si="24"/>
        <v>2621.1491159137959</v>
      </c>
      <c r="L265" s="7"/>
      <c r="M265" s="9">
        <v>2600</v>
      </c>
      <c r="N265" s="7"/>
      <c r="O265" s="7"/>
      <c r="P265" s="7"/>
      <c r="Q265" s="7"/>
      <c r="R265" s="7"/>
      <c r="S265" s="7"/>
      <c r="T265" s="7"/>
      <c r="U265" s="7"/>
      <c r="V265" s="7">
        <v>2621.1491159137959</v>
      </c>
      <c r="W265" s="7"/>
      <c r="X265" s="7"/>
      <c r="Y265" s="7"/>
      <c r="Z265" s="7"/>
      <c r="AA265" s="7"/>
      <c r="AB265" s="7"/>
      <c r="AC265" s="7"/>
      <c r="AD265" s="7"/>
      <c r="AE265" s="7"/>
    </row>
    <row r="266" spans="1:31" ht="15" thickBot="1" x14ac:dyDescent="0.35">
      <c r="A266" s="7">
        <v>2</v>
      </c>
      <c r="B266" s="7"/>
      <c r="C266" s="7">
        <f t="shared" si="20"/>
        <v>15</v>
      </c>
      <c r="D266" s="7">
        <f t="shared" si="21"/>
        <v>15</v>
      </c>
      <c r="E266" s="7">
        <f t="shared" si="22"/>
        <v>17</v>
      </c>
      <c r="F266" s="7" t="str">
        <f t="shared" si="23"/>
        <v>pm</v>
      </c>
      <c r="G266" s="8" t="s">
        <v>604</v>
      </c>
      <c r="H266" s="7" t="s">
        <v>605</v>
      </c>
      <c r="I266" s="7" t="s">
        <v>606</v>
      </c>
      <c r="J266" s="7"/>
      <c r="K266" s="9">
        <f t="shared" si="24"/>
        <v>2617.9967934674887</v>
      </c>
      <c r="L266" s="7"/>
      <c r="M266" s="9">
        <v>2800</v>
      </c>
      <c r="N266" s="7">
        <v>2676.2679153915774</v>
      </c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>
        <v>2617.9967934674887</v>
      </c>
      <c r="AB266" s="7"/>
      <c r="AC266" s="7"/>
      <c r="AD266" s="7"/>
      <c r="AE266" s="7"/>
    </row>
    <row r="267" spans="1:31" ht="15" thickBot="1" x14ac:dyDescent="0.35">
      <c r="A267" s="7">
        <v>3</v>
      </c>
      <c r="B267" s="7"/>
      <c r="C267" s="7">
        <f t="shared" si="20"/>
        <v>16</v>
      </c>
      <c r="D267" s="7">
        <f t="shared" si="21"/>
        <v>16</v>
      </c>
      <c r="E267" s="7">
        <f t="shared" si="22"/>
        <v>17</v>
      </c>
      <c r="F267" s="7" t="str">
        <f t="shared" si="23"/>
        <v>pm</v>
      </c>
      <c r="G267" s="8" t="s">
        <v>607</v>
      </c>
      <c r="H267" s="7" t="s">
        <v>199</v>
      </c>
      <c r="I267" s="7" t="s">
        <v>608</v>
      </c>
      <c r="J267" s="7"/>
      <c r="K267" s="9">
        <f t="shared" si="24"/>
        <v>2609.7992129691652</v>
      </c>
      <c r="L267" s="7"/>
      <c r="M267" s="9">
        <v>2800</v>
      </c>
      <c r="N267" s="7">
        <v>2779.6686245135165</v>
      </c>
      <c r="O267" s="7"/>
      <c r="P267" s="7"/>
      <c r="Q267" s="7"/>
      <c r="R267" s="7"/>
      <c r="S267" s="7"/>
      <c r="T267" s="7"/>
      <c r="U267" s="7">
        <v>2699.1185409649729</v>
      </c>
      <c r="V267" s="7"/>
      <c r="W267" s="7"/>
      <c r="X267" s="7"/>
      <c r="Y267" s="7"/>
      <c r="Z267" s="7"/>
      <c r="AA267" s="7">
        <v>2609.7992129691652</v>
      </c>
      <c r="AB267" s="7"/>
      <c r="AC267" s="7"/>
      <c r="AD267" s="7"/>
      <c r="AE267" s="7"/>
    </row>
    <row r="268" spans="1:31" ht="15" thickBot="1" x14ac:dyDescent="0.35">
      <c r="A268" s="7">
        <v>6</v>
      </c>
      <c r="B268" s="7"/>
      <c r="C268" s="7">
        <f t="shared" si="20"/>
        <v>17</v>
      </c>
      <c r="D268" s="7">
        <f t="shared" si="21"/>
        <v>17</v>
      </c>
      <c r="E268" s="7">
        <f t="shared" si="22"/>
        <v>17</v>
      </c>
      <c r="F268" s="7" t="str">
        <f t="shared" si="23"/>
        <v>pm</v>
      </c>
      <c r="G268" s="8" t="s">
        <v>609</v>
      </c>
      <c r="H268" s="7" t="s">
        <v>93</v>
      </c>
      <c r="I268" s="7" t="s">
        <v>610</v>
      </c>
      <c r="J268" s="7"/>
      <c r="K268" s="9">
        <f t="shared" si="24"/>
        <v>2591.1707079850394</v>
      </c>
      <c r="L268" s="7"/>
      <c r="M268" s="9">
        <v>2800</v>
      </c>
      <c r="N268" s="7"/>
      <c r="O268" s="7">
        <v>2784.4127907427924</v>
      </c>
      <c r="P268" s="7"/>
      <c r="Q268" s="7"/>
      <c r="R268" s="7">
        <v>2655.6430758711372</v>
      </c>
      <c r="S268" s="7"/>
      <c r="T268" s="7"/>
      <c r="U268" s="7">
        <v>2563.8711726906754</v>
      </c>
      <c r="V268" s="7"/>
      <c r="W268" s="7"/>
      <c r="X268" s="7"/>
      <c r="Y268" s="7"/>
      <c r="Z268" s="7"/>
      <c r="AA268" s="7">
        <v>2591.1707079850394</v>
      </c>
      <c r="AB268" s="7"/>
      <c r="AC268" s="7"/>
      <c r="AD268" s="7"/>
      <c r="AE268" s="7"/>
    </row>
    <row r="269" spans="1:31" ht="15" thickBot="1" x14ac:dyDescent="0.35">
      <c r="A269" s="7">
        <v>4</v>
      </c>
      <c r="B269" s="7"/>
      <c r="C269" s="7">
        <f t="shared" si="20"/>
        <v>18</v>
      </c>
      <c r="D269" s="7">
        <f t="shared" si="21"/>
        <v>18</v>
      </c>
      <c r="E269" s="7">
        <f t="shared" si="22"/>
        <v>17</v>
      </c>
      <c r="F269" s="7" t="str">
        <f t="shared" si="23"/>
        <v>pm</v>
      </c>
      <c r="G269" s="8" t="s">
        <v>611</v>
      </c>
      <c r="H269" s="7" t="s">
        <v>612</v>
      </c>
      <c r="I269" s="7" t="s">
        <v>613</v>
      </c>
      <c r="J269" s="7"/>
      <c r="K269" s="9">
        <f t="shared" si="24"/>
        <v>2578.6945557993968</v>
      </c>
      <c r="L269" s="7"/>
      <c r="M269" s="9">
        <v>2800</v>
      </c>
      <c r="N269" s="7"/>
      <c r="O269" s="7">
        <v>2688.385083722917</v>
      </c>
      <c r="P269" s="7"/>
      <c r="Q269" s="7"/>
      <c r="R269" s="7">
        <v>2606.0186083027497</v>
      </c>
      <c r="S269" s="7"/>
      <c r="T269" s="7"/>
      <c r="U269" s="7"/>
      <c r="V269" s="7"/>
      <c r="W269" s="7"/>
      <c r="X269" s="7">
        <v>2573.6210708508866</v>
      </c>
      <c r="Y269" s="7"/>
      <c r="Z269" s="7"/>
      <c r="AA269" s="7">
        <v>2578.6945557993968</v>
      </c>
      <c r="AB269" s="7"/>
      <c r="AC269" s="7"/>
      <c r="AD269" s="7"/>
      <c r="AE269" s="7"/>
    </row>
    <row r="270" spans="1:31" ht="15" thickBot="1" x14ac:dyDescent="0.35">
      <c r="A270" s="7">
        <v>4</v>
      </c>
      <c r="B270" s="7"/>
      <c r="C270" s="7">
        <f t="shared" si="20"/>
        <v>19</v>
      </c>
      <c r="D270" s="7">
        <f t="shared" si="21"/>
        <v>19</v>
      </c>
      <c r="E270" s="7">
        <f t="shared" si="22"/>
        <v>17</v>
      </c>
      <c r="F270" s="7" t="str">
        <f t="shared" si="23"/>
        <v>pm</v>
      </c>
      <c r="G270" s="8" t="s">
        <v>614</v>
      </c>
      <c r="H270" s="7" t="s">
        <v>209</v>
      </c>
      <c r="I270" s="7" t="s">
        <v>615</v>
      </c>
      <c r="J270" s="7"/>
      <c r="K270" s="9">
        <f t="shared" si="24"/>
        <v>2557.9805630414671</v>
      </c>
      <c r="L270" s="7"/>
      <c r="M270" s="9">
        <v>2600</v>
      </c>
      <c r="N270" s="7">
        <v>2605.7649785825224</v>
      </c>
      <c r="O270" s="7"/>
      <c r="P270" s="7">
        <v>2517.219857772674</v>
      </c>
      <c r="Q270" s="7"/>
      <c r="R270" s="7"/>
      <c r="S270" s="7"/>
      <c r="T270" s="7"/>
      <c r="U270" s="7">
        <v>2512.4930430223835</v>
      </c>
      <c r="V270" s="7"/>
      <c r="W270" s="7"/>
      <c r="X270" s="7"/>
      <c r="Y270" s="7"/>
      <c r="Z270" s="7"/>
      <c r="AA270" s="7">
        <v>2557.9805630414671</v>
      </c>
      <c r="AB270" s="7"/>
      <c r="AC270" s="7"/>
      <c r="AD270" s="7"/>
      <c r="AE270" s="7"/>
    </row>
    <row r="271" spans="1:31" ht="15" thickBot="1" x14ac:dyDescent="0.35">
      <c r="A271" s="7">
        <v>5</v>
      </c>
      <c r="B271" s="7"/>
      <c r="C271" s="7">
        <f t="shared" si="20"/>
        <v>20</v>
      </c>
      <c r="D271" s="7">
        <f t="shared" si="21"/>
        <v>20</v>
      </c>
      <c r="E271" s="7">
        <f t="shared" si="22"/>
        <v>17</v>
      </c>
      <c r="F271" s="7" t="str">
        <f t="shared" si="23"/>
        <v>pm</v>
      </c>
      <c r="G271" s="8" t="s">
        <v>616</v>
      </c>
      <c r="H271" s="7" t="s">
        <v>43</v>
      </c>
      <c r="I271" s="7" t="s">
        <v>617</v>
      </c>
      <c r="J271" s="7"/>
      <c r="K271" s="9">
        <f t="shared" si="24"/>
        <v>2545.6808001863051</v>
      </c>
      <c r="L271" s="7"/>
      <c r="M271" s="9">
        <v>2400</v>
      </c>
      <c r="N271" s="7">
        <v>2526.4395085865322</v>
      </c>
      <c r="O271" s="7"/>
      <c r="P271" s="7">
        <v>2503.3188157223353</v>
      </c>
      <c r="Q271" s="7"/>
      <c r="R271" s="7"/>
      <c r="S271" s="7">
        <v>2564.3376739882888</v>
      </c>
      <c r="T271" s="7"/>
      <c r="U271" s="7"/>
      <c r="V271" s="7"/>
      <c r="W271" s="7"/>
      <c r="X271" s="7"/>
      <c r="Y271" s="7">
        <v>2545.6808001863051</v>
      </c>
      <c r="Z271" s="7"/>
      <c r="AA271" s="7"/>
      <c r="AB271" s="7"/>
      <c r="AC271" s="7"/>
      <c r="AD271" s="7"/>
      <c r="AE271" s="7"/>
    </row>
    <row r="272" spans="1:31" ht="15" thickBot="1" x14ac:dyDescent="0.35">
      <c r="A272" s="7">
        <v>6</v>
      </c>
      <c r="B272" s="7"/>
      <c r="C272" s="7">
        <f t="shared" si="20"/>
        <v>21</v>
      </c>
      <c r="D272" s="7">
        <f t="shared" si="21"/>
        <v>21</v>
      </c>
      <c r="E272" s="7">
        <f t="shared" si="22"/>
        <v>17</v>
      </c>
      <c r="F272" s="7" t="str">
        <f t="shared" si="23"/>
        <v>pm</v>
      </c>
      <c r="G272" s="8" t="s">
        <v>618</v>
      </c>
      <c r="H272" s="7" t="s">
        <v>356</v>
      </c>
      <c r="I272" s="7" t="s">
        <v>619</v>
      </c>
      <c r="J272" s="7"/>
      <c r="K272" s="9">
        <f t="shared" si="24"/>
        <v>2533.9382543008901</v>
      </c>
      <c r="L272" s="7"/>
      <c r="M272" s="9">
        <v>2400</v>
      </c>
      <c r="N272" s="7">
        <v>2446.9998883756662</v>
      </c>
      <c r="O272" s="7"/>
      <c r="P272" s="7">
        <v>2411.5777003614166</v>
      </c>
      <c r="Q272" s="7"/>
      <c r="R272" s="7"/>
      <c r="S272" s="7">
        <v>2471.3792735910743</v>
      </c>
      <c r="T272" s="7"/>
      <c r="U272" s="7"/>
      <c r="V272" s="7">
        <v>2511.6330904137662</v>
      </c>
      <c r="W272" s="7"/>
      <c r="X272" s="7">
        <v>2546.450404328757</v>
      </c>
      <c r="Y272" s="7">
        <v>2533.9382543008901</v>
      </c>
      <c r="Z272" s="7"/>
      <c r="AA272" s="7"/>
      <c r="AB272" s="7"/>
      <c r="AC272" s="7"/>
      <c r="AD272" s="7"/>
      <c r="AE272" s="7"/>
    </row>
    <row r="273" spans="1:31" ht="15" thickBot="1" x14ac:dyDescent="0.35">
      <c r="A273" s="7">
        <v>3</v>
      </c>
      <c r="B273" s="7"/>
      <c r="C273" s="7">
        <f t="shared" si="20"/>
        <v>22</v>
      </c>
      <c r="D273" s="7">
        <f t="shared" si="21"/>
        <v>22</v>
      </c>
      <c r="E273" s="7">
        <f t="shared" si="22"/>
        <v>17</v>
      </c>
      <c r="F273" s="7" t="str">
        <f t="shared" si="23"/>
        <v>pm</v>
      </c>
      <c r="G273" s="8" t="s">
        <v>620</v>
      </c>
      <c r="H273" s="7" t="s">
        <v>64</v>
      </c>
      <c r="I273" s="7" t="s">
        <v>621</v>
      </c>
      <c r="J273" s="7"/>
      <c r="K273" s="9">
        <f t="shared" si="24"/>
        <v>2482.2915406874545</v>
      </c>
      <c r="L273" s="7"/>
      <c r="M273" s="9">
        <v>2666.6666666666665</v>
      </c>
      <c r="N273" s="7">
        <v>2572.6152626530716</v>
      </c>
      <c r="O273" s="7"/>
      <c r="P273" s="7">
        <v>2537.9926166242903</v>
      </c>
      <c r="Q273" s="7"/>
      <c r="R273" s="7"/>
      <c r="S273" s="7"/>
      <c r="T273" s="7"/>
      <c r="U273" s="7"/>
      <c r="V273" s="7"/>
      <c r="W273" s="7"/>
      <c r="X273" s="7">
        <v>2482.2915406874545</v>
      </c>
      <c r="Y273" s="7"/>
      <c r="Z273" s="7"/>
      <c r="AA273" s="7"/>
      <c r="AB273" s="7"/>
      <c r="AC273" s="7"/>
      <c r="AD273" s="7"/>
      <c r="AE273" s="7"/>
    </row>
    <row r="274" spans="1:31" ht="15" thickBot="1" x14ac:dyDescent="0.35">
      <c r="A274" s="7">
        <v>3</v>
      </c>
      <c r="B274" s="7"/>
      <c r="C274" s="7">
        <f t="shared" si="20"/>
        <v>23</v>
      </c>
      <c r="D274" s="7">
        <f t="shared" si="21"/>
        <v>23</v>
      </c>
      <c r="E274" s="7">
        <f t="shared" si="22"/>
        <v>17</v>
      </c>
      <c r="F274" s="7" t="str">
        <f t="shared" si="23"/>
        <v>pm</v>
      </c>
      <c r="G274" s="8" t="s">
        <v>622</v>
      </c>
      <c r="H274" s="7" t="s">
        <v>457</v>
      </c>
      <c r="I274" s="7" t="s">
        <v>623</v>
      </c>
      <c r="J274" s="7"/>
      <c r="K274" s="9">
        <f t="shared" si="24"/>
        <v>2393.2507938919703</v>
      </c>
      <c r="L274" s="7"/>
      <c r="M274" s="9">
        <v>2400</v>
      </c>
      <c r="N274" s="7"/>
      <c r="O274" s="7"/>
      <c r="P274" s="7">
        <v>2373.4255040149651</v>
      </c>
      <c r="Q274" s="7"/>
      <c r="R274" s="7"/>
      <c r="S274" s="7">
        <v>2389.4299703398519</v>
      </c>
      <c r="T274" s="7"/>
      <c r="U274" s="7"/>
      <c r="V274" s="7"/>
      <c r="W274" s="7"/>
      <c r="X274" s="7"/>
      <c r="Y274" s="7"/>
      <c r="Z274" s="7"/>
      <c r="AA274" s="7">
        <v>2393.2507938919703</v>
      </c>
      <c r="AB274" s="7"/>
      <c r="AC274" s="7"/>
      <c r="AD274" s="7"/>
      <c r="AE274" s="7"/>
    </row>
    <row r="275" spans="1:31" ht="15" thickBot="1" x14ac:dyDescent="0.35">
      <c r="A275" s="7">
        <v>5</v>
      </c>
      <c r="B275" s="7"/>
      <c r="C275" s="7">
        <f t="shared" si="20"/>
        <v>24</v>
      </c>
      <c r="D275" s="7">
        <f t="shared" si="21"/>
        <v>24</v>
      </c>
      <c r="E275" s="7">
        <f t="shared" si="22"/>
        <v>17</v>
      </c>
      <c r="F275" s="7" t="str">
        <f t="shared" si="23"/>
        <v>pm</v>
      </c>
      <c r="G275" s="8" t="s">
        <v>624</v>
      </c>
      <c r="H275" s="7" t="s">
        <v>70</v>
      </c>
      <c r="I275" s="7" t="s">
        <v>625</v>
      </c>
      <c r="J275" s="7"/>
      <c r="K275" s="9">
        <f t="shared" si="24"/>
        <v>2388.6930907052042</v>
      </c>
      <c r="L275" s="7"/>
      <c r="M275" s="9">
        <v>2560</v>
      </c>
      <c r="N275" s="7">
        <v>2485.2168581385458</v>
      </c>
      <c r="O275" s="7"/>
      <c r="P275" s="7"/>
      <c r="Q275" s="7"/>
      <c r="R275" s="7"/>
      <c r="S275" s="7">
        <v>2423.0888301586901</v>
      </c>
      <c r="T275" s="7"/>
      <c r="U275" s="7"/>
      <c r="V275" s="7">
        <v>2435.8533920718346</v>
      </c>
      <c r="W275" s="7"/>
      <c r="X275" s="7"/>
      <c r="Y275" s="7"/>
      <c r="Z275" s="7"/>
      <c r="AA275" s="7">
        <v>2388.6930907052042</v>
      </c>
      <c r="AB275" s="7"/>
      <c r="AC275" s="7"/>
      <c r="AD275" s="7"/>
      <c r="AE275" s="7"/>
    </row>
    <row r="276" spans="1:31" ht="15" thickBot="1" x14ac:dyDescent="0.35">
      <c r="A276" s="7">
        <v>4</v>
      </c>
      <c r="B276" s="7"/>
      <c r="C276" s="7">
        <f t="shared" si="20"/>
        <v>25</v>
      </c>
      <c r="D276" s="7">
        <f t="shared" si="21"/>
        <v>25</v>
      </c>
      <c r="E276" s="7">
        <f t="shared" si="22"/>
        <v>17</v>
      </c>
      <c r="F276" s="7" t="str">
        <f t="shared" si="23"/>
        <v>pm</v>
      </c>
      <c r="G276" s="8" t="s">
        <v>626</v>
      </c>
      <c r="H276" s="7" t="s">
        <v>331</v>
      </c>
      <c r="I276" s="7" t="s">
        <v>627</v>
      </c>
      <c r="J276" s="7"/>
      <c r="K276" s="9">
        <f t="shared" si="24"/>
        <v>2358.1631887258168</v>
      </c>
      <c r="L276" s="7"/>
      <c r="M276" s="9">
        <v>2400</v>
      </c>
      <c r="N276" s="7"/>
      <c r="O276" s="7"/>
      <c r="P276" s="7">
        <v>2352.5001982239946</v>
      </c>
      <c r="Q276" s="7"/>
      <c r="R276" s="7"/>
      <c r="S276" s="7"/>
      <c r="T276" s="7"/>
      <c r="U276" s="7"/>
      <c r="V276" s="7">
        <v>2358.1631887258168</v>
      </c>
      <c r="W276" s="7"/>
      <c r="X276" s="7"/>
      <c r="Y276" s="7"/>
      <c r="Z276" s="7"/>
      <c r="AA276" s="7"/>
      <c r="AB276" s="7"/>
      <c r="AC276" s="7"/>
      <c r="AD276" s="7"/>
      <c r="AE276" s="7"/>
    </row>
    <row r="277" spans="1:31" ht="15" thickBot="1" x14ac:dyDescent="0.35">
      <c r="A277" s="7">
        <v>5</v>
      </c>
      <c r="B277" s="7"/>
      <c r="C277" s="7">
        <f t="shared" si="20"/>
        <v>26</v>
      </c>
      <c r="D277" s="7">
        <f t="shared" si="21"/>
        <v>26</v>
      </c>
      <c r="E277" s="7">
        <f t="shared" si="22"/>
        <v>17</v>
      </c>
      <c r="F277" s="7" t="str">
        <f t="shared" si="23"/>
        <v>pm</v>
      </c>
      <c r="G277" s="8" t="s">
        <v>628</v>
      </c>
      <c r="H277" s="7" t="s">
        <v>326</v>
      </c>
      <c r="I277" s="7" t="s">
        <v>629</v>
      </c>
      <c r="J277" s="7"/>
      <c r="K277" s="9">
        <f t="shared" si="24"/>
        <v>2350.4590192119599</v>
      </c>
      <c r="L277" s="7"/>
      <c r="M277" s="9">
        <v>2480</v>
      </c>
      <c r="N277" s="7"/>
      <c r="O277" s="7">
        <v>2432.8197404580728</v>
      </c>
      <c r="P277" s="7"/>
      <c r="Q277" s="7"/>
      <c r="R277" s="7"/>
      <c r="S277" s="7">
        <v>2361.2617233142223</v>
      </c>
      <c r="T277" s="7"/>
      <c r="U277" s="7"/>
      <c r="V277" s="7">
        <v>2342.3413164198296</v>
      </c>
      <c r="W277" s="7"/>
      <c r="X277" s="7"/>
      <c r="Y277" s="7">
        <v>2350.4590192119599</v>
      </c>
      <c r="Z277" s="7"/>
      <c r="AA277" s="7"/>
      <c r="AB277" s="7"/>
      <c r="AC277" s="7"/>
      <c r="AD277" s="7"/>
      <c r="AE277" s="7"/>
    </row>
    <row r="278" spans="1:31" ht="15" thickBot="1" x14ac:dyDescent="0.35">
      <c r="A278" s="7">
        <v>2</v>
      </c>
      <c r="B278" s="7"/>
      <c r="C278" s="7">
        <f t="shared" si="20"/>
        <v>27</v>
      </c>
      <c r="D278" s="7">
        <f t="shared" si="21"/>
        <v>27</v>
      </c>
      <c r="E278" s="7">
        <f t="shared" si="22"/>
        <v>17</v>
      </c>
      <c r="F278" s="7" t="str">
        <f t="shared" si="23"/>
        <v>pm</v>
      </c>
      <c r="G278" s="8" t="s">
        <v>630</v>
      </c>
      <c r="H278" s="7" t="s">
        <v>50</v>
      </c>
      <c r="I278" s="7" t="s">
        <v>631</v>
      </c>
      <c r="J278" s="7"/>
      <c r="K278" s="9">
        <f t="shared" si="24"/>
        <v>2317.9741486372122</v>
      </c>
      <c r="L278" s="7"/>
      <c r="M278" s="9">
        <v>2400</v>
      </c>
      <c r="N278" s="7">
        <v>2326.5222919372709</v>
      </c>
      <c r="O278" s="7"/>
      <c r="P278" s="7"/>
      <c r="Q278" s="7"/>
      <c r="R278" s="7"/>
      <c r="S278" s="7">
        <v>2317.9741486372122</v>
      </c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</row>
    <row r="279" spans="1:31" ht="15" thickBot="1" x14ac:dyDescent="0.35">
      <c r="A279" s="7">
        <v>4</v>
      </c>
      <c r="B279" s="7"/>
      <c r="C279" s="7">
        <f t="shared" si="20"/>
        <v>28</v>
      </c>
      <c r="D279" s="7">
        <f t="shared" si="21"/>
        <v>28</v>
      </c>
      <c r="E279" s="7">
        <f t="shared" si="22"/>
        <v>17</v>
      </c>
      <c r="F279" s="7" t="str">
        <f t="shared" si="23"/>
        <v>pm</v>
      </c>
      <c r="G279" s="8" t="s">
        <v>632</v>
      </c>
      <c r="H279" s="7" t="s">
        <v>523</v>
      </c>
      <c r="I279" s="7" t="s">
        <v>633</v>
      </c>
      <c r="J279" s="7"/>
      <c r="K279" s="9">
        <f t="shared" si="24"/>
        <v>2290.6590170069835</v>
      </c>
      <c r="L279" s="7"/>
      <c r="M279" s="9">
        <v>2400</v>
      </c>
      <c r="N279" s="7"/>
      <c r="O279" s="7"/>
      <c r="P279" s="7">
        <v>2327.0735437777248</v>
      </c>
      <c r="Q279" s="7"/>
      <c r="R279" s="7"/>
      <c r="S279" s="7">
        <v>2327.914386212407</v>
      </c>
      <c r="T279" s="7"/>
      <c r="U279" s="7"/>
      <c r="V279" s="7"/>
      <c r="W279" s="7"/>
      <c r="X279" s="7"/>
      <c r="Y279" s="7">
        <v>2290.6590170069835</v>
      </c>
      <c r="Z279" s="7"/>
      <c r="AA279" s="7"/>
      <c r="AB279" s="7"/>
      <c r="AC279" s="7"/>
      <c r="AD279" s="7"/>
      <c r="AE279" s="7"/>
    </row>
    <row r="280" spans="1:31" ht="15" thickBot="1" x14ac:dyDescent="0.35">
      <c r="A280" s="7">
        <v>6</v>
      </c>
      <c r="B280" s="7"/>
      <c r="C280" s="7">
        <f t="shared" si="20"/>
        <v>29</v>
      </c>
      <c r="D280" s="7">
        <f t="shared" si="21"/>
        <v>29</v>
      </c>
      <c r="E280" s="7">
        <f t="shared" si="22"/>
        <v>17</v>
      </c>
      <c r="F280" s="7" t="str">
        <f t="shared" si="23"/>
        <v>pm</v>
      </c>
      <c r="G280" s="8" t="s">
        <v>634</v>
      </c>
      <c r="H280" s="7" t="s">
        <v>56</v>
      </c>
      <c r="I280" s="7" t="s">
        <v>635</v>
      </c>
      <c r="J280" s="7"/>
      <c r="K280" s="9">
        <f t="shared" si="24"/>
        <v>2207.5539688215445</v>
      </c>
      <c r="L280" s="7"/>
      <c r="M280" s="9">
        <v>2400</v>
      </c>
      <c r="N280" s="7">
        <v>2328.3818139215705</v>
      </c>
      <c r="O280" s="7"/>
      <c r="P280" s="7">
        <v>2253.2028011076641</v>
      </c>
      <c r="Q280" s="7"/>
      <c r="R280" s="7"/>
      <c r="S280" s="7">
        <v>2283.412154883476</v>
      </c>
      <c r="T280" s="7"/>
      <c r="U280" s="7"/>
      <c r="V280" s="7">
        <v>2232.14268801049</v>
      </c>
      <c r="W280" s="7"/>
      <c r="X280" s="7"/>
      <c r="Y280" s="7">
        <v>2207.5539688215445</v>
      </c>
      <c r="Z280" s="7"/>
      <c r="AA280" s="7"/>
      <c r="AB280" s="7"/>
      <c r="AC280" s="7"/>
      <c r="AD280" s="7"/>
      <c r="AE280" s="7"/>
    </row>
    <row r="281" spans="1:31" ht="15" thickBot="1" x14ac:dyDescent="0.35">
      <c r="A281" s="7">
        <v>2</v>
      </c>
      <c r="B281" s="7"/>
      <c r="C281" s="7">
        <f t="shared" si="20"/>
        <v>1</v>
      </c>
      <c r="D281" s="7">
        <f t="shared" si="21"/>
        <v>1</v>
      </c>
      <c r="E281" s="7">
        <f t="shared" si="22"/>
        <v>18</v>
      </c>
      <c r="F281" s="7" t="str">
        <f t="shared" si="23"/>
        <v>pm</v>
      </c>
      <c r="G281" s="8" t="s">
        <v>636</v>
      </c>
      <c r="H281" s="7" t="s">
        <v>125</v>
      </c>
      <c r="I281" s="7" t="s">
        <v>637</v>
      </c>
      <c r="J281" s="7"/>
      <c r="K281" s="9">
        <f t="shared" si="24"/>
        <v>3169.1808211260964</v>
      </c>
      <c r="L281" s="7"/>
      <c r="M281" s="9">
        <v>3000</v>
      </c>
      <c r="N281" s="7">
        <v>3083.9349344649499</v>
      </c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>
        <v>3169.1808211260964</v>
      </c>
      <c r="AB281" s="7"/>
      <c r="AC281" s="7"/>
      <c r="AD281" s="7"/>
      <c r="AE281" s="7"/>
    </row>
    <row r="282" spans="1:31" ht="15" thickBot="1" x14ac:dyDescent="0.35">
      <c r="A282" s="7">
        <v>3</v>
      </c>
      <c r="B282" s="7"/>
      <c r="C282" s="7">
        <f t="shared" si="20"/>
        <v>2</v>
      </c>
      <c r="D282" s="7">
        <f t="shared" si="21"/>
        <v>2</v>
      </c>
      <c r="E282" s="7">
        <f t="shared" si="22"/>
        <v>18</v>
      </c>
      <c r="F282" s="7" t="str">
        <f t="shared" si="23"/>
        <v>pm</v>
      </c>
      <c r="G282" s="8" t="s">
        <v>638</v>
      </c>
      <c r="H282" s="7" t="s">
        <v>64</v>
      </c>
      <c r="I282" s="7" t="s">
        <v>639</v>
      </c>
      <c r="J282" s="7"/>
      <c r="K282" s="9">
        <f t="shared" si="24"/>
        <v>3156.3563029890843</v>
      </c>
      <c r="L282" s="7"/>
      <c r="M282" s="9">
        <v>3000</v>
      </c>
      <c r="N282" s="7">
        <v>3100.709982933507</v>
      </c>
      <c r="O282" s="7"/>
      <c r="P282" s="7"/>
      <c r="Q282" s="7"/>
      <c r="R282" s="7"/>
      <c r="S282" s="7"/>
      <c r="T282" s="7"/>
      <c r="U282" s="7">
        <v>3148.1502547659006</v>
      </c>
      <c r="V282" s="7"/>
      <c r="W282" s="7"/>
      <c r="X282" s="7"/>
      <c r="Y282" s="7"/>
      <c r="Z282" s="7"/>
      <c r="AA282" s="7">
        <v>3156.3563029890843</v>
      </c>
      <c r="AB282" s="7"/>
      <c r="AC282" s="7"/>
      <c r="AD282" s="7"/>
      <c r="AE282" s="7"/>
    </row>
    <row r="283" spans="1:31" ht="15" thickBot="1" x14ac:dyDescent="0.35">
      <c r="A283" s="7">
        <v>2</v>
      </c>
      <c r="B283" s="7"/>
      <c r="C283" s="7">
        <f t="shared" si="20"/>
        <v>3</v>
      </c>
      <c r="D283" s="7">
        <f t="shared" si="21"/>
        <v>3</v>
      </c>
      <c r="E283" s="7">
        <f t="shared" si="22"/>
        <v>18</v>
      </c>
      <c r="F283" s="7" t="str">
        <f t="shared" si="23"/>
        <v>pm</v>
      </c>
      <c r="G283" s="8" t="s">
        <v>640</v>
      </c>
      <c r="H283" s="7" t="s">
        <v>67</v>
      </c>
      <c r="I283" s="7" t="s">
        <v>641</v>
      </c>
      <c r="J283" s="7"/>
      <c r="K283" s="9">
        <f t="shared" si="24"/>
        <v>3151.5186465396396</v>
      </c>
      <c r="L283" s="7"/>
      <c r="M283" s="9">
        <v>3000</v>
      </c>
      <c r="N283" s="7"/>
      <c r="O283" s="7"/>
      <c r="P283" s="7"/>
      <c r="Q283" s="7"/>
      <c r="R283" s="7">
        <v>3100.1943872833481</v>
      </c>
      <c r="S283" s="7"/>
      <c r="T283" s="7"/>
      <c r="U283" s="7"/>
      <c r="V283" s="7"/>
      <c r="W283" s="7"/>
      <c r="X283" s="7"/>
      <c r="Y283" s="7"/>
      <c r="Z283" s="7"/>
      <c r="AA283" s="7">
        <v>3151.5186465396396</v>
      </c>
      <c r="AB283" s="7"/>
      <c r="AC283" s="7"/>
      <c r="AD283" s="7"/>
      <c r="AE283" s="7"/>
    </row>
    <row r="284" spans="1:31" ht="15" thickBot="1" x14ac:dyDescent="0.35">
      <c r="A284" s="7">
        <v>2</v>
      </c>
      <c r="B284" s="7"/>
      <c r="C284" s="7">
        <f t="shared" si="20"/>
        <v>4</v>
      </c>
      <c r="D284" s="7">
        <f t="shared" si="21"/>
        <v>4</v>
      </c>
      <c r="E284" s="7">
        <f t="shared" si="22"/>
        <v>18</v>
      </c>
      <c r="F284" s="7" t="str">
        <f t="shared" si="23"/>
        <v>pm</v>
      </c>
      <c r="G284" s="8" t="s">
        <v>642</v>
      </c>
      <c r="H284" s="7" t="s">
        <v>136</v>
      </c>
      <c r="I284" s="7" t="s">
        <v>643</v>
      </c>
      <c r="J284" s="7"/>
      <c r="K284" s="9">
        <f t="shared" si="24"/>
        <v>3123.4544811873238</v>
      </c>
      <c r="L284" s="7"/>
      <c r="M284" s="9">
        <v>3000</v>
      </c>
      <c r="N284" s="7"/>
      <c r="O284" s="7"/>
      <c r="P284" s="7"/>
      <c r="Q284" s="7"/>
      <c r="R284" s="7"/>
      <c r="S284" s="7"/>
      <c r="T284" s="7"/>
      <c r="U284" s="7">
        <v>3123.4544811873238</v>
      </c>
      <c r="V284" s="7"/>
      <c r="W284" s="7"/>
      <c r="X284" s="7"/>
      <c r="Y284" s="7"/>
      <c r="Z284" s="7"/>
      <c r="AA284" s="7"/>
      <c r="AB284" s="7"/>
      <c r="AC284" s="7"/>
      <c r="AD284" s="7"/>
      <c r="AE284" s="7"/>
    </row>
    <row r="285" spans="1:31" ht="15" thickBot="1" x14ac:dyDescent="0.35">
      <c r="A285" s="7">
        <v>2</v>
      </c>
      <c r="B285" s="7"/>
      <c r="C285" s="7">
        <f t="shared" si="20"/>
        <v>5</v>
      </c>
      <c r="D285" s="7">
        <f t="shared" si="21"/>
        <v>5</v>
      </c>
      <c r="E285" s="7">
        <f t="shared" si="22"/>
        <v>18</v>
      </c>
      <c r="F285" s="7" t="str">
        <f t="shared" si="23"/>
        <v>pm</v>
      </c>
      <c r="G285" s="8" t="s">
        <v>644</v>
      </c>
      <c r="H285" s="7" t="s">
        <v>35</v>
      </c>
      <c r="I285" s="7" t="s">
        <v>645</v>
      </c>
      <c r="J285" s="7"/>
      <c r="K285" s="9">
        <f t="shared" si="24"/>
        <v>3119.1512510699922</v>
      </c>
      <c r="L285" s="7"/>
      <c r="M285" s="9">
        <v>3000</v>
      </c>
      <c r="N285" s="7">
        <v>3082.304095757464</v>
      </c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>
        <v>3119.1512510699922</v>
      </c>
      <c r="AB285" s="7"/>
      <c r="AC285" s="7"/>
      <c r="AD285" s="7"/>
      <c r="AE285" s="7"/>
    </row>
    <row r="286" spans="1:31" ht="15" thickBot="1" x14ac:dyDescent="0.35">
      <c r="A286" s="7">
        <v>2</v>
      </c>
      <c r="B286" s="7"/>
      <c r="C286" s="7">
        <f t="shared" si="20"/>
        <v>6</v>
      </c>
      <c r="D286" s="7">
        <f t="shared" si="21"/>
        <v>6</v>
      </c>
      <c r="E286" s="7">
        <f t="shared" si="22"/>
        <v>18</v>
      </c>
      <c r="F286" s="7" t="str">
        <f t="shared" si="23"/>
        <v>pm</v>
      </c>
      <c r="G286" s="8" t="s">
        <v>646</v>
      </c>
      <c r="H286" s="7" t="s">
        <v>199</v>
      </c>
      <c r="I286" s="7" t="s">
        <v>647</v>
      </c>
      <c r="J286" s="7"/>
      <c r="K286" s="9">
        <f t="shared" si="24"/>
        <v>3072.1929497562419</v>
      </c>
      <c r="L286" s="7"/>
      <c r="M286" s="9">
        <v>3000</v>
      </c>
      <c r="N286" s="7">
        <v>3033.0376783810407</v>
      </c>
      <c r="O286" s="7"/>
      <c r="P286" s="7"/>
      <c r="Q286" s="7"/>
      <c r="R286" s="7"/>
      <c r="S286" s="7"/>
      <c r="T286" s="7"/>
      <c r="U286" s="7">
        <v>3072.1929497562419</v>
      </c>
      <c r="V286" s="7"/>
      <c r="W286" s="7"/>
      <c r="X286" s="7"/>
      <c r="Y286" s="7"/>
      <c r="Z286" s="7"/>
      <c r="AA286" s="7"/>
      <c r="AB286" s="7"/>
      <c r="AC286" s="7"/>
      <c r="AD286" s="7"/>
      <c r="AE286" s="7"/>
    </row>
    <row r="287" spans="1:31" ht="15" thickBot="1" x14ac:dyDescent="0.35">
      <c r="A287" s="7">
        <v>3</v>
      </c>
      <c r="B287" s="7"/>
      <c r="C287" s="7">
        <f t="shared" si="20"/>
        <v>7</v>
      </c>
      <c r="D287" s="7">
        <f t="shared" si="21"/>
        <v>7</v>
      </c>
      <c r="E287" s="7">
        <f t="shared" si="22"/>
        <v>18</v>
      </c>
      <c r="F287" s="7" t="str">
        <f t="shared" si="23"/>
        <v>pm</v>
      </c>
      <c r="G287" s="8" t="s">
        <v>648</v>
      </c>
      <c r="H287" s="7" t="s">
        <v>178</v>
      </c>
      <c r="I287" s="7" t="s">
        <v>649</v>
      </c>
      <c r="J287" s="7"/>
      <c r="K287" s="9">
        <f t="shared" si="24"/>
        <v>3002.8021467005497</v>
      </c>
      <c r="L287" s="7"/>
      <c r="M287" s="9">
        <v>3000</v>
      </c>
      <c r="N287" s="7"/>
      <c r="O287" s="7"/>
      <c r="P287" s="7"/>
      <c r="Q287" s="7"/>
      <c r="R287" s="7"/>
      <c r="S287" s="7"/>
      <c r="T287" s="7"/>
      <c r="U287" s="7">
        <v>3002.8021467005497</v>
      </c>
      <c r="V287" s="7"/>
      <c r="W287" s="7"/>
      <c r="X287" s="7"/>
      <c r="Y287" s="7"/>
      <c r="Z287" s="7"/>
      <c r="AA287" s="7"/>
      <c r="AB287" s="7"/>
      <c r="AC287" s="7"/>
      <c r="AD287" s="7"/>
      <c r="AE287" s="7"/>
    </row>
    <row r="288" spans="1:31" ht="15" thickBot="1" x14ac:dyDescent="0.35">
      <c r="A288" s="7">
        <v>5</v>
      </c>
      <c r="B288" s="7"/>
      <c r="C288" s="7">
        <f t="shared" si="20"/>
        <v>8</v>
      </c>
      <c r="D288" s="7">
        <f t="shared" si="21"/>
        <v>8</v>
      </c>
      <c r="E288" s="7">
        <f t="shared" si="22"/>
        <v>18</v>
      </c>
      <c r="F288" s="7" t="str">
        <f t="shared" si="23"/>
        <v>pm</v>
      </c>
      <c r="G288" s="8" t="s">
        <v>650</v>
      </c>
      <c r="H288" s="7" t="s">
        <v>79</v>
      </c>
      <c r="I288" s="7" t="s">
        <v>651</v>
      </c>
      <c r="J288" s="7"/>
      <c r="K288" s="9">
        <f t="shared" si="24"/>
        <v>2962.6269582035452</v>
      </c>
      <c r="L288" s="7"/>
      <c r="M288" s="9">
        <v>2840</v>
      </c>
      <c r="N288" s="7">
        <v>2825.8695170165302</v>
      </c>
      <c r="O288" s="7"/>
      <c r="P288" s="7"/>
      <c r="Q288" s="7"/>
      <c r="R288" s="7"/>
      <c r="S288" s="7">
        <v>2858.62753456977</v>
      </c>
      <c r="T288" s="7"/>
      <c r="U288" s="7"/>
      <c r="V288" s="7"/>
      <c r="W288" s="7"/>
      <c r="X288" s="7">
        <v>2913.4072817852129</v>
      </c>
      <c r="Y288" s="7"/>
      <c r="Z288" s="7"/>
      <c r="AA288" s="7">
        <v>2962.6269582035452</v>
      </c>
      <c r="AB288" s="7"/>
      <c r="AC288" s="7"/>
      <c r="AD288" s="7"/>
      <c r="AE288" s="7"/>
    </row>
    <row r="289" spans="1:31" ht="15" thickBot="1" x14ac:dyDescent="0.35">
      <c r="A289" s="7">
        <v>7</v>
      </c>
      <c r="B289" s="7"/>
      <c r="C289" s="7">
        <f t="shared" si="20"/>
        <v>9</v>
      </c>
      <c r="D289" s="7">
        <f t="shared" si="21"/>
        <v>9</v>
      </c>
      <c r="E289" s="7">
        <f t="shared" si="22"/>
        <v>18</v>
      </c>
      <c r="F289" s="7" t="str">
        <f t="shared" si="23"/>
        <v>pm</v>
      </c>
      <c r="G289" s="8" t="s">
        <v>652</v>
      </c>
      <c r="H289" s="7" t="s">
        <v>202</v>
      </c>
      <c r="I289" s="7" t="s">
        <v>653</v>
      </c>
      <c r="J289" s="7"/>
      <c r="K289" s="9">
        <f t="shared" si="24"/>
        <v>2944.8628781513144</v>
      </c>
      <c r="L289" s="7"/>
      <c r="M289" s="9">
        <v>3000</v>
      </c>
      <c r="N289" s="7">
        <v>2939.8099958411631</v>
      </c>
      <c r="O289" s="7">
        <v>3029.3249245398665</v>
      </c>
      <c r="P289" s="7"/>
      <c r="Q289" s="7"/>
      <c r="R289" s="7">
        <v>2996.9434916308337</v>
      </c>
      <c r="S289" s="7"/>
      <c r="T289" s="7"/>
      <c r="U289" s="7">
        <v>2977.0345589960948</v>
      </c>
      <c r="V289" s="7"/>
      <c r="W289" s="7"/>
      <c r="X289" s="7">
        <v>3009.5259587646187</v>
      </c>
      <c r="Y289" s="7"/>
      <c r="Z289" s="7"/>
      <c r="AA289" s="7">
        <v>2944.8628781513144</v>
      </c>
      <c r="AB289" s="7"/>
      <c r="AC289" s="7"/>
      <c r="AD289" s="7"/>
      <c r="AE289" s="7"/>
    </row>
    <row r="290" spans="1:31" ht="15" thickBot="1" x14ac:dyDescent="0.35">
      <c r="A290" s="7">
        <v>6</v>
      </c>
      <c r="B290" s="7"/>
      <c r="C290" s="7">
        <f t="shared" si="20"/>
        <v>10</v>
      </c>
      <c r="D290" s="7">
        <f t="shared" si="21"/>
        <v>10</v>
      </c>
      <c r="E290" s="7">
        <f t="shared" si="22"/>
        <v>18</v>
      </c>
      <c r="F290" s="7" t="str">
        <f t="shared" si="23"/>
        <v>pm</v>
      </c>
      <c r="G290" s="8" t="s">
        <v>654</v>
      </c>
      <c r="H290" s="7" t="s">
        <v>185</v>
      </c>
      <c r="I290" s="7" t="s">
        <v>655</v>
      </c>
      <c r="J290" s="7"/>
      <c r="K290" s="9">
        <f t="shared" si="24"/>
        <v>2927.4958135898851</v>
      </c>
      <c r="L290" s="7"/>
      <c r="M290" s="9">
        <v>3000</v>
      </c>
      <c r="N290" s="7">
        <v>2946.5296018255813</v>
      </c>
      <c r="O290" s="7">
        <v>2989.3060248142096</v>
      </c>
      <c r="P290" s="7"/>
      <c r="Q290" s="7"/>
      <c r="R290" s="7">
        <v>2954.5756389773182</v>
      </c>
      <c r="S290" s="7"/>
      <c r="T290" s="7"/>
      <c r="U290" s="7">
        <v>2925.7771300071145</v>
      </c>
      <c r="V290" s="7"/>
      <c r="W290" s="7"/>
      <c r="X290" s="7">
        <v>2914.2669913132995</v>
      </c>
      <c r="Y290" s="7"/>
      <c r="Z290" s="7"/>
      <c r="AA290" s="7">
        <v>2927.4958135898851</v>
      </c>
      <c r="AB290" s="7"/>
      <c r="AC290" s="7"/>
      <c r="AD290" s="7"/>
      <c r="AE290" s="7"/>
    </row>
    <row r="291" spans="1:31" ht="15" thickBot="1" x14ac:dyDescent="0.35">
      <c r="A291" s="7">
        <v>3</v>
      </c>
      <c r="B291" s="7"/>
      <c r="C291" s="7">
        <f t="shared" si="20"/>
        <v>11</v>
      </c>
      <c r="D291" s="7">
        <f t="shared" si="21"/>
        <v>11</v>
      </c>
      <c r="E291" s="7">
        <f t="shared" si="22"/>
        <v>18</v>
      </c>
      <c r="F291" s="7" t="str">
        <f t="shared" si="23"/>
        <v>pm</v>
      </c>
      <c r="G291" s="8" t="s">
        <v>656</v>
      </c>
      <c r="H291" s="7" t="s">
        <v>136</v>
      </c>
      <c r="I291" s="7" t="s">
        <v>657</v>
      </c>
      <c r="J291" s="7"/>
      <c r="K291" s="9">
        <f t="shared" si="24"/>
        <v>2924.9695623804682</v>
      </c>
      <c r="L291" s="7"/>
      <c r="M291" s="9">
        <v>2866.6666666666665</v>
      </c>
      <c r="N291" s="7"/>
      <c r="O291" s="7">
        <v>2900.7726511624533</v>
      </c>
      <c r="P291" s="7"/>
      <c r="Q291" s="7"/>
      <c r="R291" s="7"/>
      <c r="S291" s="7">
        <v>2953.1714312389313</v>
      </c>
      <c r="T291" s="7"/>
      <c r="U291" s="7"/>
      <c r="V291" s="7"/>
      <c r="W291" s="7"/>
      <c r="X291" s="7"/>
      <c r="Y291" s="7"/>
      <c r="Z291" s="7"/>
      <c r="AA291" s="7">
        <v>2924.9695623804682</v>
      </c>
      <c r="AB291" s="7"/>
      <c r="AC291" s="7"/>
      <c r="AD291" s="7"/>
      <c r="AE291" s="7"/>
    </row>
    <row r="292" spans="1:31" ht="15" thickBot="1" x14ac:dyDescent="0.35">
      <c r="A292" s="7">
        <v>2</v>
      </c>
      <c r="B292" s="7"/>
      <c r="C292" s="7">
        <f t="shared" si="20"/>
        <v>12</v>
      </c>
      <c r="D292" s="7">
        <f t="shared" si="21"/>
        <v>12</v>
      </c>
      <c r="E292" s="7">
        <f t="shared" si="22"/>
        <v>18</v>
      </c>
      <c r="F292" s="7" t="str">
        <f t="shared" si="23"/>
        <v>pm</v>
      </c>
      <c r="G292" s="8" t="s">
        <v>658</v>
      </c>
      <c r="H292" s="7" t="s">
        <v>170</v>
      </c>
      <c r="I292" s="7" t="s">
        <v>659</v>
      </c>
      <c r="J292" s="7"/>
      <c r="K292" s="9">
        <f t="shared" si="24"/>
        <v>2910.6784560760061</v>
      </c>
      <c r="L292" s="7"/>
      <c r="M292" s="9">
        <v>3000</v>
      </c>
      <c r="N292" s="7"/>
      <c r="O292" s="7"/>
      <c r="P292" s="7"/>
      <c r="Q292" s="7"/>
      <c r="R292" s="7"/>
      <c r="S292" s="7"/>
      <c r="T292" s="7"/>
      <c r="U292" s="7">
        <v>2909.9872000802106</v>
      </c>
      <c r="V292" s="7"/>
      <c r="W292" s="7"/>
      <c r="X292" s="7"/>
      <c r="Y292" s="7"/>
      <c r="Z292" s="7"/>
      <c r="AA292" s="7">
        <v>2910.6784560760061</v>
      </c>
      <c r="AB292" s="7"/>
      <c r="AC292" s="7"/>
      <c r="AD292" s="7"/>
      <c r="AE292" s="7"/>
    </row>
    <row r="293" spans="1:31" ht="15" thickBot="1" x14ac:dyDescent="0.35">
      <c r="A293" s="7">
        <v>4</v>
      </c>
      <c r="B293" s="7"/>
      <c r="C293" s="7">
        <f t="shared" si="20"/>
        <v>13</v>
      </c>
      <c r="D293" s="7">
        <f t="shared" si="21"/>
        <v>13</v>
      </c>
      <c r="E293" s="7">
        <f t="shared" si="22"/>
        <v>18</v>
      </c>
      <c r="F293" s="7" t="str">
        <f t="shared" si="23"/>
        <v>pm</v>
      </c>
      <c r="G293" s="8" t="s">
        <v>660</v>
      </c>
      <c r="H293" s="7" t="s">
        <v>178</v>
      </c>
      <c r="I293" s="7" t="s">
        <v>661</v>
      </c>
      <c r="J293" s="7"/>
      <c r="K293" s="9">
        <f t="shared" si="24"/>
        <v>2905.7987227494177</v>
      </c>
      <c r="L293" s="7"/>
      <c r="M293" s="9">
        <v>2900</v>
      </c>
      <c r="N293" s="7"/>
      <c r="O293" s="7"/>
      <c r="P293" s="7"/>
      <c r="Q293" s="7"/>
      <c r="R293" s="7"/>
      <c r="S293" s="7"/>
      <c r="T293" s="7"/>
      <c r="U293" s="7">
        <v>2905.7987227494177</v>
      </c>
      <c r="V293" s="7"/>
      <c r="W293" s="7"/>
      <c r="X293" s="7"/>
      <c r="Y293" s="7"/>
      <c r="Z293" s="7"/>
      <c r="AA293" s="7"/>
      <c r="AB293" s="7"/>
      <c r="AC293" s="7"/>
      <c r="AD293" s="7"/>
      <c r="AE293" s="7"/>
    </row>
    <row r="294" spans="1:31" ht="15" thickBot="1" x14ac:dyDescent="0.35">
      <c r="A294" s="7">
        <v>2</v>
      </c>
      <c r="B294" s="7"/>
      <c r="C294" s="7">
        <f t="shared" si="20"/>
        <v>14</v>
      </c>
      <c r="D294" s="7">
        <f t="shared" si="21"/>
        <v>14</v>
      </c>
      <c r="E294" s="7">
        <f t="shared" si="22"/>
        <v>18</v>
      </c>
      <c r="F294" s="7" t="str">
        <f t="shared" si="23"/>
        <v>pm</v>
      </c>
      <c r="G294" s="8" t="s">
        <v>662</v>
      </c>
      <c r="H294" s="7" t="s">
        <v>136</v>
      </c>
      <c r="I294" s="7" t="s">
        <v>663</v>
      </c>
      <c r="J294" s="7"/>
      <c r="K294" s="9">
        <f t="shared" si="24"/>
        <v>2900.2331451663208</v>
      </c>
      <c r="L294" s="7"/>
      <c r="M294" s="9">
        <v>2800</v>
      </c>
      <c r="N294" s="7"/>
      <c r="O294" s="7">
        <v>2868.8868376252985</v>
      </c>
      <c r="P294" s="7"/>
      <c r="Q294" s="7"/>
      <c r="R294" s="7"/>
      <c r="S294" s="7">
        <v>2900.2331451663208</v>
      </c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</row>
    <row r="295" spans="1:31" ht="15" thickBot="1" x14ac:dyDescent="0.35">
      <c r="A295" s="7">
        <v>4</v>
      </c>
      <c r="B295" s="7"/>
      <c r="C295" s="7">
        <f t="shared" si="20"/>
        <v>15</v>
      </c>
      <c r="D295" s="7">
        <f t="shared" si="21"/>
        <v>15</v>
      </c>
      <c r="E295" s="7">
        <f t="shared" si="22"/>
        <v>18</v>
      </c>
      <c r="F295" s="7" t="str">
        <f t="shared" si="23"/>
        <v>pm</v>
      </c>
      <c r="G295" s="8" t="s">
        <v>664</v>
      </c>
      <c r="H295" s="7" t="s">
        <v>40</v>
      </c>
      <c r="I295" s="7" t="s">
        <v>665</v>
      </c>
      <c r="J295" s="7"/>
      <c r="K295" s="9">
        <f t="shared" si="24"/>
        <v>2835.9045401740123</v>
      </c>
      <c r="L295" s="7"/>
      <c r="M295" s="9">
        <v>3000</v>
      </c>
      <c r="N295" s="7"/>
      <c r="O295" s="7">
        <v>2904.8328020015138</v>
      </c>
      <c r="P295" s="7"/>
      <c r="Q295" s="7"/>
      <c r="R295" s="7">
        <v>2810.0359345802867</v>
      </c>
      <c r="S295" s="7"/>
      <c r="T295" s="7"/>
      <c r="U295" s="7"/>
      <c r="V295" s="7"/>
      <c r="W295" s="7"/>
      <c r="X295" s="7">
        <v>2835.9045401740123</v>
      </c>
      <c r="Y295" s="7"/>
      <c r="Z295" s="7"/>
      <c r="AA295" s="7"/>
      <c r="AB295" s="7"/>
      <c r="AC295" s="7"/>
      <c r="AD295" s="7"/>
      <c r="AE295" s="7"/>
    </row>
    <row r="296" spans="1:31" ht="15" thickBot="1" x14ac:dyDescent="0.35">
      <c r="A296" s="7">
        <v>4</v>
      </c>
      <c r="B296" s="7"/>
      <c r="C296" s="7">
        <f t="shared" si="20"/>
        <v>16</v>
      </c>
      <c r="D296" s="7">
        <f t="shared" si="21"/>
        <v>16</v>
      </c>
      <c r="E296" s="7">
        <f t="shared" si="22"/>
        <v>18</v>
      </c>
      <c r="F296" s="7" t="str">
        <f t="shared" si="23"/>
        <v>pm</v>
      </c>
      <c r="G296" s="8" t="s">
        <v>666</v>
      </c>
      <c r="H296" s="7" t="s">
        <v>309</v>
      </c>
      <c r="I296" s="7" t="s">
        <v>667</v>
      </c>
      <c r="J296" s="7"/>
      <c r="K296" s="9">
        <f t="shared" si="24"/>
        <v>2832.1105691907178</v>
      </c>
      <c r="L296" s="7"/>
      <c r="M296" s="9">
        <v>2700</v>
      </c>
      <c r="N296" s="7"/>
      <c r="O296" s="7"/>
      <c r="P296" s="7"/>
      <c r="Q296" s="7"/>
      <c r="R296" s="7">
        <v>2779.9667376406387</v>
      </c>
      <c r="S296" s="7">
        <v>2773.5819532444934</v>
      </c>
      <c r="T296" s="7"/>
      <c r="U296" s="7"/>
      <c r="V296" s="7">
        <v>2832.1105691907178</v>
      </c>
      <c r="W296" s="7"/>
      <c r="X296" s="7"/>
      <c r="Y296" s="7"/>
      <c r="Z296" s="7"/>
      <c r="AA296" s="7"/>
      <c r="AB296" s="7"/>
      <c r="AC296" s="7"/>
      <c r="AD296" s="7"/>
      <c r="AE296" s="7"/>
    </row>
    <row r="297" spans="1:31" ht="15" thickBot="1" x14ac:dyDescent="0.35">
      <c r="A297" s="7">
        <v>5</v>
      </c>
      <c r="B297" s="7"/>
      <c r="C297" s="7">
        <f t="shared" si="20"/>
        <v>17</v>
      </c>
      <c r="D297" s="7">
        <f t="shared" si="21"/>
        <v>17</v>
      </c>
      <c r="E297" s="7">
        <f t="shared" si="22"/>
        <v>18</v>
      </c>
      <c r="F297" s="7" t="str">
        <f t="shared" si="23"/>
        <v>pm</v>
      </c>
      <c r="G297" s="8" t="s">
        <v>668</v>
      </c>
      <c r="H297" s="7" t="s">
        <v>61</v>
      </c>
      <c r="I297" s="7" t="s">
        <v>669</v>
      </c>
      <c r="J297" s="7"/>
      <c r="K297" s="9">
        <f t="shared" si="24"/>
        <v>2810.6673266997432</v>
      </c>
      <c r="L297" s="7"/>
      <c r="M297" s="9">
        <v>3000</v>
      </c>
      <c r="N297" s="7"/>
      <c r="O297" s="7">
        <v>2859.8830241900691</v>
      </c>
      <c r="P297" s="7"/>
      <c r="Q297" s="7"/>
      <c r="R297" s="7"/>
      <c r="S297" s="7"/>
      <c r="T297" s="7"/>
      <c r="U297" s="7">
        <v>2814.5238760257748</v>
      </c>
      <c r="V297" s="7"/>
      <c r="W297" s="7"/>
      <c r="X297" s="7">
        <v>2840.9203665377349</v>
      </c>
      <c r="Y297" s="7"/>
      <c r="Z297" s="7"/>
      <c r="AA297" s="7">
        <v>2810.6673266997432</v>
      </c>
      <c r="AB297" s="7"/>
      <c r="AC297" s="7"/>
      <c r="AD297" s="7"/>
      <c r="AE297" s="7"/>
    </row>
    <row r="298" spans="1:31" ht="15" thickBot="1" x14ac:dyDescent="0.35">
      <c r="A298" s="7">
        <v>5</v>
      </c>
      <c r="B298" s="7"/>
      <c r="C298" s="7">
        <f t="shared" si="20"/>
        <v>18</v>
      </c>
      <c r="D298" s="7">
        <f t="shared" si="21"/>
        <v>18</v>
      </c>
      <c r="E298" s="7">
        <f t="shared" si="22"/>
        <v>18</v>
      </c>
      <c r="F298" s="7" t="str">
        <f t="shared" si="23"/>
        <v>pm</v>
      </c>
      <c r="G298" s="8" t="s">
        <v>670</v>
      </c>
      <c r="H298" s="7" t="s">
        <v>82</v>
      </c>
      <c r="I298" s="7" t="s">
        <v>671</v>
      </c>
      <c r="J298" s="7"/>
      <c r="K298" s="9">
        <f t="shared" si="24"/>
        <v>2760.1021872846591</v>
      </c>
      <c r="L298" s="7"/>
      <c r="M298" s="9">
        <v>3000</v>
      </c>
      <c r="N298" s="7"/>
      <c r="O298" s="7"/>
      <c r="P298" s="7"/>
      <c r="Q298" s="7"/>
      <c r="R298" s="7">
        <v>2889.9267564878623</v>
      </c>
      <c r="S298" s="7"/>
      <c r="T298" s="7"/>
      <c r="U298" s="7">
        <v>2819.4125161866978</v>
      </c>
      <c r="V298" s="7"/>
      <c r="W298" s="7"/>
      <c r="X298" s="7">
        <v>2798.531927529611</v>
      </c>
      <c r="Y298" s="7"/>
      <c r="Z298" s="7"/>
      <c r="AA298" s="7">
        <v>2760.1021872846591</v>
      </c>
      <c r="AB298" s="7"/>
      <c r="AC298" s="7"/>
      <c r="AD298" s="7"/>
      <c r="AE298" s="7"/>
    </row>
    <row r="299" spans="1:31" ht="15" thickBot="1" x14ac:dyDescent="0.35">
      <c r="A299" s="7">
        <v>5</v>
      </c>
      <c r="B299" s="7"/>
      <c r="C299" s="7">
        <f t="shared" si="20"/>
        <v>19</v>
      </c>
      <c r="D299" s="7">
        <f t="shared" si="21"/>
        <v>19</v>
      </c>
      <c r="E299" s="7">
        <f t="shared" si="22"/>
        <v>18</v>
      </c>
      <c r="F299" s="7" t="str">
        <f t="shared" si="23"/>
        <v>pm</v>
      </c>
      <c r="G299" s="8" t="s">
        <v>672</v>
      </c>
      <c r="H299" s="7" t="s">
        <v>50</v>
      </c>
      <c r="I299" s="7" t="s">
        <v>673</v>
      </c>
      <c r="J299" s="7"/>
      <c r="K299" s="9">
        <f t="shared" si="24"/>
        <v>2751.8673924661771</v>
      </c>
      <c r="L299" s="7"/>
      <c r="M299" s="9">
        <v>3000</v>
      </c>
      <c r="N299" s="7">
        <v>3001.3989986929528</v>
      </c>
      <c r="O299" s="7"/>
      <c r="P299" s="7"/>
      <c r="Q299" s="7"/>
      <c r="R299" s="7">
        <v>2946.202250946586</v>
      </c>
      <c r="S299" s="7"/>
      <c r="T299" s="7"/>
      <c r="U299" s="7">
        <v>2926.819078358631</v>
      </c>
      <c r="V299" s="7"/>
      <c r="W299" s="7"/>
      <c r="X299" s="7">
        <v>2819.6735626198802</v>
      </c>
      <c r="Y299" s="7"/>
      <c r="Z299" s="7"/>
      <c r="AA299" s="7">
        <v>2751.8673924661771</v>
      </c>
      <c r="AB299" s="7"/>
      <c r="AC299" s="7"/>
      <c r="AD299" s="7"/>
      <c r="AE299" s="7"/>
    </row>
    <row r="300" spans="1:31" ht="15" thickBot="1" x14ac:dyDescent="0.35">
      <c r="A300" s="7">
        <v>2</v>
      </c>
      <c r="B300" s="7"/>
      <c r="C300" s="7">
        <f t="shared" si="20"/>
        <v>20</v>
      </c>
      <c r="D300" s="7">
        <f t="shared" si="21"/>
        <v>20</v>
      </c>
      <c r="E300" s="7">
        <f t="shared" si="22"/>
        <v>18</v>
      </c>
      <c r="F300" s="7" t="str">
        <f t="shared" si="23"/>
        <v>pm</v>
      </c>
      <c r="G300" s="8" t="s">
        <v>674</v>
      </c>
      <c r="H300" s="7" t="s">
        <v>436</v>
      </c>
      <c r="I300" s="7" t="s">
        <v>675</v>
      </c>
      <c r="J300" s="7"/>
      <c r="K300" s="9">
        <f t="shared" si="24"/>
        <v>2717.7955513267334</v>
      </c>
      <c r="L300" s="7"/>
      <c r="M300" s="9">
        <v>2600</v>
      </c>
      <c r="N300" s="7"/>
      <c r="O300" s="7"/>
      <c r="P300" s="7">
        <v>2717.7955513267334</v>
      </c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</row>
    <row r="301" spans="1:31" ht="15" thickBot="1" x14ac:dyDescent="0.35">
      <c r="A301" s="7">
        <v>4</v>
      </c>
      <c r="B301" s="7"/>
      <c r="C301" s="7">
        <f t="shared" si="20"/>
        <v>21</v>
      </c>
      <c r="D301" s="7">
        <f t="shared" si="21"/>
        <v>21</v>
      </c>
      <c r="E301" s="7">
        <f t="shared" si="22"/>
        <v>18</v>
      </c>
      <c r="F301" s="7" t="str">
        <f t="shared" si="23"/>
        <v>pm</v>
      </c>
      <c r="G301" s="8" t="s">
        <v>676</v>
      </c>
      <c r="H301" s="7" t="s">
        <v>294</v>
      </c>
      <c r="I301" s="7" t="s">
        <v>677</v>
      </c>
      <c r="J301" s="7"/>
      <c r="K301" s="9">
        <f t="shared" si="24"/>
        <v>2647.831857401341</v>
      </c>
      <c r="L301" s="7"/>
      <c r="M301" s="9">
        <v>2600</v>
      </c>
      <c r="N301" s="7">
        <v>2645.9026474096959</v>
      </c>
      <c r="O301" s="7"/>
      <c r="P301" s="7"/>
      <c r="Q301" s="7"/>
      <c r="R301" s="7"/>
      <c r="S301" s="7">
        <v>2562.9523048720275</v>
      </c>
      <c r="T301" s="7"/>
      <c r="U301" s="7"/>
      <c r="V301" s="7"/>
      <c r="W301" s="7"/>
      <c r="X301" s="7"/>
      <c r="Y301" s="7">
        <v>2647.831857401341</v>
      </c>
      <c r="Z301" s="7"/>
      <c r="AA301" s="7"/>
      <c r="AB301" s="7"/>
      <c r="AC301" s="7"/>
      <c r="AD301" s="7"/>
      <c r="AE301" s="7"/>
    </row>
    <row r="302" spans="1:31" ht="15" thickBot="1" x14ac:dyDescent="0.35">
      <c r="A302" s="7">
        <v>5</v>
      </c>
      <c r="B302" s="7"/>
      <c r="C302" s="7">
        <f t="shared" si="20"/>
        <v>22</v>
      </c>
      <c r="D302" s="7">
        <f t="shared" si="21"/>
        <v>22</v>
      </c>
      <c r="E302" s="7">
        <f t="shared" si="22"/>
        <v>18</v>
      </c>
      <c r="F302" s="7" t="str">
        <f t="shared" si="23"/>
        <v>pm</v>
      </c>
      <c r="G302" s="8" t="s">
        <v>678</v>
      </c>
      <c r="H302" s="7" t="s">
        <v>283</v>
      </c>
      <c r="I302" s="7" t="s">
        <v>679</v>
      </c>
      <c r="J302" s="7"/>
      <c r="K302" s="9">
        <f t="shared" si="24"/>
        <v>2637.6527865343933</v>
      </c>
      <c r="L302" s="7"/>
      <c r="M302" s="9">
        <v>2680</v>
      </c>
      <c r="N302" s="7">
        <v>2657.1185878250335</v>
      </c>
      <c r="O302" s="7"/>
      <c r="P302" s="7">
        <v>2659.9879385670315</v>
      </c>
      <c r="Q302" s="7"/>
      <c r="R302" s="7"/>
      <c r="S302" s="7">
        <v>2630.7721726129598</v>
      </c>
      <c r="T302" s="7"/>
      <c r="U302" s="7"/>
      <c r="V302" s="7"/>
      <c r="W302" s="7"/>
      <c r="X302" s="7"/>
      <c r="Y302" s="7">
        <v>2637.6527865343933</v>
      </c>
      <c r="Z302" s="7"/>
      <c r="AA302" s="7"/>
      <c r="AB302" s="7"/>
      <c r="AC302" s="7"/>
      <c r="AD302" s="7"/>
      <c r="AE302" s="7"/>
    </row>
    <row r="303" spans="1:31" ht="15" thickBot="1" x14ac:dyDescent="0.35">
      <c r="A303" s="7">
        <v>4</v>
      </c>
      <c r="B303" s="7"/>
      <c r="C303" s="7">
        <f t="shared" si="20"/>
        <v>23</v>
      </c>
      <c r="D303" s="7">
        <f t="shared" si="21"/>
        <v>23</v>
      </c>
      <c r="E303" s="7">
        <f t="shared" si="22"/>
        <v>18</v>
      </c>
      <c r="F303" s="7" t="str">
        <f t="shared" si="23"/>
        <v>pm</v>
      </c>
      <c r="G303" s="8" t="s">
        <v>680</v>
      </c>
      <c r="H303" s="7" t="s">
        <v>76</v>
      </c>
      <c r="I303" s="7" t="s">
        <v>681</v>
      </c>
      <c r="J303" s="7"/>
      <c r="K303" s="9">
        <f t="shared" si="24"/>
        <v>2570.1083979897471</v>
      </c>
      <c r="L303" s="7"/>
      <c r="M303" s="9">
        <v>2600</v>
      </c>
      <c r="N303" s="7"/>
      <c r="O303" s="7"/>
      <c r="P303" s="7">
        <v>2604.5335376556459</v>
      </c>
      <c r="Q303" s="7"/>
      <c r="R303" s="7"/>
      <c r="S303" s="7">
        <v>2658.8311153036516</v>
      </c>
      <c r="T303" s="7"/>
      <c r="U303" s="7"/>
      <c r="V303" s="7">
        <v>2571.3196589132622</v>
      </c>
      <c r="W303" s="7"/>
      <c r="X303" s="7"/>
      <c r="Y303" s="7">
        <v>2570.1083979897471</v>
      </c>
      <c r="Z303" s="7"/>
      <c r="AA303" s="7"/>
      <c r="AB303" s="7"/>
      <c r="AC303" s="7"/>
      <c r="AD303" s="7"/>
      <c r="AE303" s="7"/>
    </row>
    <row r="304" spans="1:31" ht="15" thickBot="1" x14ac:dyDescent="0.35">
      <c r="A304" s="7">
        <v>5</v>
      </c>
      <c r="B304" s="7"/>
      <c r="C304" s="7">
        <f t="shared" si="20"/>
        <v>24</v>
      </c>
      <c r="D304" s="7">
        <f t="shared" si="21"/>
        <v>24</v>
      </c>
      <c r="E304" s="7">
        <f t="shared" si="22"/>
        <v>18</v>
      </c>
      <c r="F304" s="7" t="str">
        <f t="shared" si="23"/>
        <v>pm</v>
      </c>
      <c r="G304" s="8" t="s">
        <v>682</v>
      </c>
      <c r="H304" s="7" t="s">
        <v>185</v>
      </c>
      <c r="I304" s="7" t="s">
        <v>683</v>
      </c>
      <c r="J304" s="7"/>
      <c r="K304" s="9">
        <f t="shared" si="24"/>
        <v>2569.1883258720532</v>
      </c>
      <c r="L304" s="7"/>
      <c r="M304" s="9">
        <v>2600</v>
      </c>
      <c r="N304" s="7"/>
      <c r="O304" s="7"/>
      <c r="P304" s="7">
        <v>2583.5018790585655</v>
      </c>
      <c r="Q304" s="7"/>
      <c r="R304" s="7"/>
      <c r="S304" s="7">
        <v>2583.0087782402848</v>
      </c>
      <c r="T304" s="7"/>
      <c r="U304" s="7"/>
      <c r="V304" s="7">
        <v>2612.407189099908</v>
      </c>
      <c r="W304" s="7"/>
      <c r="X304" s="7"/>
      <c r="Y304" s="7">
        <v>2569.1883258720532</v>
      </c>
      <c r="Z304" s="7"/>
      <c r="AA304" s="7"/>
      <c r="AB304" s="7"/>
      <c r="AC304" s="7"/>
      <c r="AD304" s="7"/>
      <c r="AE304" s="7"/>
    </row>
    <row r="305" spans="1:31" ht="15" thickBot="1" x14ac:dyDescent="0.35">
      <c r="A305" s="7">
        <v>4</v>
      </c>
      <c r="B305" s="7"/>
      <c r="C305" s="7">
        <f t="shared" si="20"/>
        <v>25</v>
      </c>
      <c r="D305" s="7">
        <f t="shared" si="21"/>
        <v>25</v>
      </c>
      <c r="E305" s="7">
        <f t="shared" si="22"/>
        <v>18</v>
      </c>
      <c r="F305" s="7" t="str">
        <f t="shared" si="23"/>
        <v>pm</v>
      </c>
      <c r="G305" s="8" t="s">
        <v>684</v>
      </c>
      <c r="H305" s="7" t="s">
        <v>294</v>
      </c>
      <c r="I305" s="7" t="s">
        <v>685</v>
      </c>
      <c r="J305" s="7"/>
      <c r="K305" s="9">
        <f t="shared" si="24"/>
        <v>2547.909945177707</v>
      </c>
      <c r="L305" s="7"/>
      <c r="M305" s="9">
        <v>2600</v>
      </c>
      <c r="N305" s="7">
        <v>2540.6416162286159</v>
      </c>
      <c r="O305" s="7"/>
      <c r="P305" s="7"/>
      <c r="Q305" s="7"/>
      <c r="R305" s="7"/>
      <c r="S305" s="7">
        <v>2520.4190817114586</v>
      </c>
      <c r="T305" s="7"/>
      <c r="U305" s="7"/>
      <c r="V305" s="7"/>
      <c r="W305" s="7"/>
      <c r="X305" s="7"/>
      <c r="Y305" s="7">
        <v>2547.909945177707</v>
      </c>
      <c r="Z305" s="7"/>
      <c r="AA305" s="7"/>
      <c r="AB305" s="7"/>
      <c r="AC305" s="7"/>
      <c r="AD305" s="7"/>
      <c r="AE305" s="7"/>
    </row>
    <row r="306" spans="1:31" ht="15" thickBot="1" x14ac:dyDescent="0.35">
      <c r="A306" s="7">
        <v>5</v>
      </c>
      <c r="B306" s="7"/>
      <c r="C306" s="7">
        <f t="shared" si="20"/>
        <v>26</v>
      </c>
      <c r="D306" s="7">
        <f t="shared" si="21"/>
        <v>26</v>
      </c>
      <c r="E306" s="7">
        <f t="shared" si="22"/>
        <v>18</v>
      </c>
      <c r="F306" s="7" t="str">
        <f t="shared" si="23"/>
        <v>pm</v>
      </c>
      <c r="G306" s="8" t="s">
        <v>686</v>
      </c>
      <c r="H306" s="7" t="s">
        <v>82</v>
      </c>
      <c r="I306" s="7" t="s">
        <v>687</v>
      </c>
      <c r="J306" s="7"/>
      <c r="K306" s="9">
        <f t="shared" si="24"/>
        <v>2460.0338402012026</v>
      </c>
      <c r="L306" s="7"/>
      <c r="M306" s="9">
        <v>2760</v>
      </c>
      <c r="N306" s="7"/>
      <c r="O306" s="7"/>
      <c r="P306" s="7">
        <v>2694.8873677045603</v>
      </c>
      <c r="Q306" s="7"/>
      <c r="R306" s="7"/>
      <c r="S306" s="7">
        <v>2584.5649550873313</v>
      </c>
      <c r="T306" s="7"/>
      <c r="U306" s="7">
        <v>2552.0322192439685</v>
      </c>
      <c r="V306" s="7"/>
      <c r="W306" s="7"/>
      <c r="X306" s="7"/>
      <c r="Y306" s="7">
        <v>2460.0338402012026</v>
      </c>
      <c r="Z306" s="7"/>
      <c r="AA306" s="7"/>
      <c r="AB306" s="7"/>
      <c r="AC306" s="7"/>
      <c r="AD306" s="7"/>
      <c r="AE306" s="7"/>
    </row>
    <row r="307" spans="1:31" ht="15" thickBot="1" x14ac:dyDescent="0.35">
      <c r="A307" s="7">
        <v>5</v>
      </c>
      <c r="B307" s="7"/>
      <c r="C307" s="7">
        <f t="shared" si="20"/>
        <v>27</v>
      </c>
      <c r="D307" s="7">
        <f t="shared" si="21"/>
        <v>27</v>
      </c>
      <c r="E307" s="7">
        <f t="shared" si="22"/>
        <v>18</v>
      </c>
      <c r="F307" s="7" t="str">
        <f t="shared" si="23"/>
        <v>pm</v>
      </c>
      <c r="G307" s="8" t="s">
        <v>688</v>
      </c>
      <c r="H307" s="7" t="s">
        <v>185</v>
      </c>
      <c r="I307" s="7" t="s">
        <v>689</v>
      </c>
      <c r="J307" s="7"/>
      <c r="K307" s="9">
        <f t="shared" si="24"/>
        <v>2443.3865469931775</v>
      </c>
      <c r="L307" s="7"/>
      <c r="M307" s="9">
        <v>2600</v>
      </c>
      <c r="N307" s="7"/>
      <c r="O307" s="7"/>
      <c r="P307" s="7">
        <v>2504.429620523827</v>
      </c>
      <c r="Q307" s="7"/>
      <c r="R307" s="7"/>
      <c r="S307" s="7">
        <v>2523.4163053159759</v>
      </c>
      <c r="T307" s="7"/>
      <c r="U307" s="7"/>
      <c r="V307" s="7">
        <v>2523.0007349005177</v>
      </c>
      <c r="W307" s="7"/>
      <c r="X307" s="7"/>
      <c r="Y307" s="7">
        <v>2443.3865469931775</v>
      </c>
      <c r="Z307" s="7"/>
      <c r="AA307" s="7"/>
      <c r="AB307" s="7"/>
      <c r="AC307" s="7"/>
      <c r="AD307" s="7"/>
      <c r="AE307" s="7"/>
    </row>
    <row r="308" spans="1:31" ht="15" thickBot="1" x14ac:dyDescent="0.35">
      <c r="A308" s="7"/>
      <c r="B308" s="7"/>
      <c r="C308" s="7"/>
      <c r="D308" s="7"/>
      <c r="E308" s="7"/>
      <c r="F308" s="7"/>
      <c r="G308" s="8"/>
      <c r="H308" s="7"/>
      <c r="I308" s="7"/>
      <c r="J308" s="7"/>
      <c r="K308" s="9"/>
      <c r="L308" s="7"/>
      <c r="M308" s="9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</row>
    <row r="309" spans="1:31" ht="15" thickBot="1" x14ac:dyDescent="0.35">
      <c r="A309" s="7"/>
      <c r="B309" s="7"/>
      <c r="C309" s="7"/>
      <c r="D309" s="7"/>
      <c r="E309" s="7"/>
      <c r="F309" s="7"/>
      <c r="G309" s="8"/>
      <c r="H309" s="7"/>
      <c r="I309" s="7"/>
      <c r="J309" s="7"/>
      <c r="K309" s="9"/>
      <c r="L309" s="7"/>
      <c r="M309" s="9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</row>
    <row r="310" spans="1:31" ht="15" thickBot="1" x14ac:dyDescent="0.35">
      <c r="A310" s="7"/>
      <c r="B310" s="7"/>
      <c r="C310" s="7"/>
      <c r="D310" s="7"/>
      <c r="E310" s="7"/>
      <c r="F310" s="7"/>
      <c r="G310" s="8"/>
      <c r="H310" s="7"/>
      <c r="I310" s="7"/>
      <c r="J310" s="7"/>
      <c r="K310" s="9"/>
      <c r="L310" s="7"/>
      <c r="M310" s="9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</row>
    <row r="311" spans="1:31" ht="15" thickBot="1" x14ac:dyDescent="0.35">
      <c r="A311" s="7"/>
      <c r="B311" s="7"/>
      <c r="C311" s="7"/>
      <c r="D311" s="7"/>
      <c r="E311" s="7"/>
      <c r="F311" s="7"/>
      <c r="G311" s="8"/>
      <c r="H311" s="7"/>
      <c r="I311" s="7"/>
      <c r="J311" s="7"/>
      <c r="K311" s="9"/>
      <c r="L311" s="7"/>
      <c r="M311" s="9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</row>
    <row r="312" spans="1:31" ht="15" thickBot="1" x14ac:dyDescent="0.35">
      <c r="A312" s="7"/>
      <c r="B312" s="7"/>
      <c r="C312" s="7"/>
      <c r="D312" s="7"/>
      <c r="E312" s="7"/>
      <c r="F312" s="7"/>
      <c r="G312" s="8"/>
      <c r="H312" s="7"/>
      <c r="I312" s="7"/>
      <c r="J312" s="7"/>
      <c r="K312" s="9"/>
      <c r="L312" s="7"/>
      <c r="M312" s="9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</row>
    <row r="313" spans="1:31" ht="15" thickBot="1" x14ac:dyDescent="0.35">
      <c r="A313" s="7"/>
      <c r="B313" s="7"/>
      <c r="C313" s="7"/>
      <c r="D313" s="7"/>
      <c r="E313" s="7"/>
      <c r="F313" s="7"/>
      <c r="G313" s="8"/>
      <c r="H313" s="7"/>
      <c r="I313" s="7"/>
      <c r="J313" s="7"/>
      <c r="K313" s="9"/>
      <c r="L313" s="7"/>
      <c r="M313" s="9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</row>
    <row r="314" spans="1:31" ht="15" thickBot="1" x14ac:dyDescent="0.35">
      <c r="A314" s="7"/>
      <c r="B314" s="7"/>
      <c r="C314" s="7"/>
      <c r="D314" s="7"/>
      <c r="E314" s="7"/>
      <c r="F314" s="7"/>
      <c r="G314" s="8"/>
      <c r="H314" s="7"/>
      <c r="I314" s="7"/>
      <c r="J314" s="7"/>
      <c r="K314" s="9"/>
      <c r="L314" s="7"/>
      <c r="M314" s="9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</row>
    <row r="315" spans="1:31" ht="15" thickBot="1" x14ac:dyDescent="0.35">
      <c r="A315" s="7"/>
      <c r="B315" s="7"/>
      <c r="C315" s="7"/>
      <c r="D315" s="7"/>
      <c r="E315" s="7"/>
      <c r="F315" s="7"/>
      <c r="G315" s="8"/>
      <c r="H315" s="7"/>
      <c r="I315" s="7"/>
      <c r="J315" s="7"/>
      <c r="K315" s="9"/>
      <c r="L315" s="7"/>
      <c r="M315" s="9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</row>
    <row r="316" spans="1:31" ht="15" thickBot="1" x14ac:dyDescent="0.35">
      <c r="A316" s="7"/>
      <c r="B316" s="7"/>
      <c r="C316" s="7"/>
      <c r="D316" s="7"/>
      <c r="E316" s="7"/>
      <c r="F316" s="7"/>
      <c r="G316" s="8"/>
      <c r="H316" s="7"/>
      <c r="I316" s="7"/>
      <c r="J316" s="7"/>
      <c r="K316" s="9"/>
      <c r="L316" s="7"/>
      <c r="M316" s="9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</row>
    <row r="317" spans="1:31" ht="15" thickBot="1" x14ac:dyDescent="0.35">
      <c r="A317" s="7"/>
      <c r="B317" s="7"/>
      <c r="C317" s="7"/>
      <c r="D317" s="7"/>
      <c r="E317" s="7"/>
      <c r="F317" s="7"/>
      <c r="G317" s="8"/>
      <c r="H317" s="7"/>
      <c r="I317" s="7"/>
      <c r="J317" s="7"/>
      <c r="K317" s="9"/>
      <c r="L317" s="7"/>
      <c r="M317" s="9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</row>
    <row r="318" spans="1:31" ht="15" thickBot="1" x14ac:dyDescent="0.35">
      <c r="A318" s="7"/>
      <c r="B318" s="7"/>
      <c r="C318" s="7"/>
      <c r="D318" s="7"/>
      <c r="E318" s="7"/>
      <c r="F318" s="7"/>
      <c r="G318" s="8"/>
      <c r="H318" s="7"/>
      <c r="I318" s="7"/>
      <c r="J318" s="7"/>
      <c r="K318" s="9"/>
      <c r="L318" s="7"/>
      <c r="M318" s="9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</row>
    <row r="319" spans="1:31" ht="15" thickBot="1" x14ac:dyDescent="0.35">
      <c r="A319" s="7"/>
      <c r="B319" s="7"/>
      <c r="C319" s="7"/>
      <c r="D319" s="7"/>
      <c r="E319" s="7"/>
      <c r="F319" s="7"/>
      <c r="G319" s="8"/>
      <c r="H319" s="7"/>
      <c r="I319" s="7"/>
      <c r="J319" s="7"/>
      <c r="K319" s="9"/>
      <c r="L319" s="7"/>
      <c r="M319" s="9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</row>
    <row r="320" spans="1:31" ht="15" thickBot="1" x14ac:dyDescent="0.35">
      <c r="A320" s="7"/>
      <c r="B320" s="7"/>
      <c r="C320" s="7"/>
      <c r="D320" s="7"/>
      <c r="E320" s="7"/>
      <c r="F320" s="7"/>
      <c r="G320" s="8"/>
      <c r="H320" s="7"/>
      <c r="I320" s="7"/>
      <c r="J320" s="7"/>
      <c r="K320" s="9"/>
      <c r="L320" s="7"/>
      <c r="M320" s="9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</row>
    <row r="321" spans="1:31" ht="15" thickBot="1" x14ac:dyDescent="0.35">
      <c r="A321" s="7"/>
      <c r="B321" s="7"/>
      <c r="C321" s="7"/>
      <c r="D321" s="7"/>
      <c r="E321" s="7"/>
      <c r="F321" s="7"/>
      <c r="G321" s="8"/>
      <c r="H321" s="7"/>
      <c r="I321" s="7"/>
      <c r="J321" s="7"/>
      <c r="K321" s="9"/>
      <c r="L321" s="7"/>
      <c r="M321" s="9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</row>
    <row r="322" spans="1:31" ht="15" thickBot="1" x14ac:dyDescent="0.35">
      <c r="A322" s="7"/>
      <c r="B322" s="7"/>
      <c r="C322" s="7"/>
      <c r="D322" s="7"/>
      <c r="E322" s="7"/>
      <c r="F322" s="7"/>
      <c r="G322" s="8"/>
      <c r="H322" s="7"/>
      <c r="I322" s="7"/>
      <c r="J322" s="7"/>
      <c r="K322" s="9"/>
      <c r="L322" s="7"/>
      <c r="M322" s="9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</row>
    <row r="323" spans="1:31" ht="15" thickBot="1" x14ac:dyDescent="0.35">
      <c r="A323" s="7"/>
      <c r="B323" s="7"/>
      <c r="C323" s="7"/>
      <c r="D323" s="7"/>
      <c r="E323" s="7"/>
      <c r="F323" s="7"/>
      <c r="G323" s="8"/>
      <c r="H323" s="7"/>
      <c r="I323" s="7"/>
      <c r="J323" s="7"/>
      <c r="K323" s="9"/>
      <c r="L323" s="7"/>
      <c r="M323" s="9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</row>
    <row r="324" spans="1:31" ht="15" thickBot="1" x14ac:dyDescent="0.35">
      <c r="A324" s="7"/>
      <c r="B324" s="7"/>
      <c r="C324" s="7"/>
      <c r="D324" s="7"/>
      <c r="E324" s="7"/>
      <c r="F324" s="7"/>
      <c r="G324" s="8"/>
      <c r="H324" s="7"/>
      <c r="I324" s="7"/>
      <c r="J324" s="7"/>
      <c r="K324" s="9"/>
      <c r="L324" s="7"/>
      <c r="M324" s="9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</row>
    <row r="325" spans="1:31" ht="15" thickBot="1" x14ac:dyDescent="0.35">
      <c r="A325" s="7"/>
      <c r="B325" s="7"/>
      <c r="C325" s="7"/>
      <c r="D325" s="7"/>
      <c r="E325" s="7"/>
      <c r="F325" s="7"/>
      <c r="G325" s="8"/>
      <c r="H325" s="7"/>
      <c r="I325" s="7"/>
      <c r="J325" s="7"/>
      <c r="K325" s="9"/>
      <c r="L325" s="7"/>
      <c r="M325" s="9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</row>
    <row r="326" spans="1:31" ht="15" thickBot="1" x14ac:dyDescent="0.35">
      <c r="A326" s="7"/>
      <c r="B326" s="7"/>
      <c r="C326" s="7"/>
      <c r="D326" s="7"/>
      <c r="E326" s="7"/>
      <c r="F326" s="7"/>
      <c r="G326" s="8"/>
      <c r="H326" s="7"/>
      <c r="I326" s="7"/>
      <c r="J326" s="7"/>
      <c r="K326" s="9"/>
      <c r="L326" s="7"/>
      <c r="M326" s="9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</row>
    <row r="327" spans="1:31" ht="15" thickBot="1" x14ac:dyDescent="0.35">
      <c r="A327" s="7"/>
      <c r="B327" s="7"/>
      <c r="C327" s="7"/>
      <c r="D327" s="7"/>
      <c r="E327" s="7"/>
      <c r="F327" s="7"/>
      <c r="G327" s="8"/>
      <c r="H327" s="7"/>
      <c r="I327" s="7"/>
      <c r="J327" s="7"/>
      <c r="K327" s="9"/>
      <c r="L327" s="7"/>
      <c r="M327" s="9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</row>
    <row r="328" spans="1:31" ht="15" thickBot="1" x14ac:dyDescent="0.35">
      <c r="A328" s="7"/>
      <c r="B328" s="7"/>
      <c r="C328" s="7"/>
      <c r="D328" s="7"/>
      <c r="E328" s="7"/>
      <c r="F328" s="7"/>
      <c r="G328" s="8"/>
      <c r="H328" s="7"/>
      <c r="I328" s="7"/>
      <c r="J328" s="7"/>
      <c r="K328" s="9"/>
      <c r="L328" s="7"/>
      <c r="M328" s="9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</row>
    <row r="329" spans="1:31" ht="15" thickBot="1" x14ac:dyDescent="0.35">
      <c r="A329" s="7"/>
      <c r="B329" s="7"/>
      <c r="C329" s="7"/>
      <c r="D329" s="7"/>
      <c r="E329" s="7"/>
      <c r="F329" s="7"/>
      <c r="G329" s="8"/>
      <c r="H329" s="7"/>
      <c r="I329" s="7"/>
      <c r="J329" s="7"/>
      <c r="K329" s="9"/>
      <c r="L329" s="7"/>
      <c r="M329" s="9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</row>
    <row r="330" spans="1:31" ht="15" thickBot="1" x14ac:dyDescent="0.35">
      <c r="A330" s="7"/>
      <c r="B330" s="7"/>
      <c r="C330" s="7"/>
      <c r="D330" s="7"/>
      <c r="E330" s="7"/>
      <c r="F330" s="7"/>
      <c r="G330" s="8"/>
      <c r="H330" s="7"/>
      <c r="I330" s="7"/>
      <c r="J330" s="7"/>
      <c r="K330" s="9"/>
      <c r="L330" s="7"/>
      <c r="M330" s="9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</row>
    <row r="331" spans="1:31" ht="15" thickBot="1" x14ac:dyDescent="0.35">
      <c r="A331" s="7"/>
      <c r="B331" s="7"/>
      <c r="C331" s="7"/>
      <c r="D331" s="7"/>
      <c r="E331" s="7"/>
      <c r="F331" s="7"/>
      <c r="G331" s="8"/>
      <c r="H331" s="7"/>
      <c r="I331" s="7"/>
      <c r="J331" s="7"/>
      <c r="K331" s="9"/>
      <c r="L331" s="7"/>
      <c r="M331" s="9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</row>
    <row r="332" spans="1:31" ht="15" thickBot="1" x14ac:dyDescent="0.35">
      <c r="A332" s="7"/>
      <c r="B332" s="7"/>
      <c r="C332" s="7"/>
      <c r="D332" s="7"/>
      <c r="E332" s="7"/>
      <c r="F332" s="7"/>
      <c r="G332" s="8"/>
      <c r="H332" s="7"/>
      <c r="I332" s="7"/>
      <c r="J332" s="7"/>
      <c r="K332" s="9"/>
      <c r="L332" s="7"/>
      <c r="M332" s="9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</row>
    <row r="333" spans="1:31" ht="15" thickBot="1" x14ac:dyDescent="0.35">
      <c r="A333" s="7"/>
      <c r="B333" s="7"/>
      <c r="C333" s="7"/>
      <c r="D333" s="7"/>
      <c r="E333" s="7"/>
      <c r="F333" s="7"/>
      <c r="G333" s="8"/>
      <c r="H333" s="7"/>
      <c r="I333" s="7"/>
      <c r="J333" s="7"/>
      <c r="K333" s="9"/>
      <c r="L333" s="7"/>
      <c r="M333" s="9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</row>
    <row r="334" spans="1:31" ht="15" thickBot="1" x14ac:dyDescent="0.35">
      <c r="A334" s="7"/>
      <c r="B334" s="7"/>
      <c r="C334" s="7"/>
      <c r="D334" s="7"/>
      <c r="E334" s="7"/>
      <c r="F334" s="7"/>
      <c r="G334" s="8"/>
      <c r="H334" s="7"/>
      <c r="I334" s="7"/>
      <c r="J334" s="7"/>
      <c r="K334" s="9"/>
      <c r="L334" s="7"/>
      <c r="M334" s="9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spans="1:31" ht="15" thickBot="1" x14ac:dyDescent="0.35">
      <c r="A335" s="7"/>
      <c r="B335" s="7"/>
      <c r="C335" s="7"/>
      <c r="D335" s="7"/>
      <c r="E335" s="7"/>
      <c r="F335" s="7"/>
      <c r="G335" s="8"/>
      <c r="H335" s="7"/>
      <c r="I335" s="7"/>
      <c r="J335" s="7"/>
      <c r="K335" s="9"/>
      <c r="L335" s="7"/>
      <c r="M335" s="9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</row>
    <row r="336" spans="1:31" ht="15" thickBot="1" x14ac:dyDescent="0.35">
      <c r="A336" s="7"/>
      <c r="B336" s="7"/>
      <c r="C336" s="7"/>
      <c r="D336" s="7"/>
      <c r="E336" s="7"/>
      <c r="F336" s="7"/>
      <c r="G336" s="8"/>
      <c r="H336" s="7"/>
      <c r="I336" s="7"/>
      <c r="J336" s="7"/>
      <c r="K336" s="9"/>
      <c r="L336" s="7"/>
      <c r="M336" s="9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</row>
    <row r="337" spans="1:31" ht="15" thickBot="1" x14ac:dyDescent="0.35">
      <c r="A337" s="7"/>
      <c r="B337" s="7"/>
      <c r="C337" s="7"/>
      <c r="D337" s="7"/>
      <c r="E337" s="7"/>
      <c r="F337" s="7"/>
      <c r="G337" s="8"/>
      <c r="H337" s="7"/>
      <c r="I337" s="7"/>
      <c r="J337" s="7"/>
      <c r="K337" s="9"/>
      <c r="L337" s="7"/>
      <c r="M337" s="9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</row>
    <row r="338" spans="1:31" ht="15" thickBot="1" x14ac:dyDescent="0.35">
      <c r="A338" s="7"/>
      <c r="B338" s="7"/>
      <c r="C338" s="7"/>
      <c r="D338" s="7"/>
      <c r="E338" s="7"/>
      <c r="F338" s="7"/>
      <c r="G338" s="8"/>
      <c r="H338" s="7"/>
      <c r="I338" s="7"/>
      <c r="J338" s="7"/>
      <c r="K338" s="9"/>
      <c r="L338" s="7"/>
      <c r="M338" s="9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</row>
    <row r="339" spans="1:31" ht="15" thickBot="1" x14ac:dyDescent="0.35">
      <c r="A339" s="7"/>
      <c r="B339" s="7"/>
      <c r="C339" s="7"/>
      <c r="D339" s="7"/>
      <c r="E339" s="7"/>
      <c r="F339" s="7"/>
      <c r="G339" s="8"/>
      <c r="H339" s="7"/>
      <c r="I339" s="7"/>
      <c r="J339" s="7"/>
      <c r="K339" s="9"/>
      <c r="L339" s="7"/>
      <c r="M339" s="9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</row>
    <row r="340" spans="1:31" ht="15" thickBot="1" x14ac:dyDescent="0.35">
      <c r="A340" s="7"/>
      <c r="B340" s="7"/>
      <c r="C340" s="7"/>
      <c r="D340" s="7"/>
      <c r="E340" s="7"/>
      <c r="F340" s="7"/>
      <c r="G340" s="8"/>
      <c r="H340" s="7"/>
      <c r="I340" s="7"/>
      <c r="J340" s="7"/>
      <c r="K340" s="9"/>
      <c r="L340" s="7"/>
      <c r="M340" s="9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</row>
    <row r="341" spans="1:31" ht="15" thickBot="1" x14ac:dyDescent="0.35">
      <c r="A341" s="7"/>
      <c r="B341" s="7"/>
      <c r="C341" s="7"/>
      <c r="D341" s="7"/>
      <c r="E341" s="7"/>
      <c r="F341" s="7"/>
      <c r="G341" s="8"/>
      <c r="H341" s="7"/>
      <c r="I341" s="7"/>
      <c r="J341" s="7"/>
      <c r="K341" s="9"/>
      <c r="L341" s="7"/>
      <c r="M341" s="9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</row>
    <row r="342" spans="1:31" ht="15" thickBot="1" x14ac:dyDescent="0.35">
      <c r="A342" s="7"/>
      <c r="B342" s="7"/>
      <c r="C342" s="7"/>
      <c r="D342" s="7"/>
      <c r="E342" s="7"/>
      <c r="F342" s="7"/>
      <c r="G342" s="8"/>
      <c r="H342" s="7"/>
      <c r="I342" s="7"/>
      <c r="J342" s="7"/>
      <c r="K342" s="9"/>
      <c r="L342" s="7"/>
      <c r="M342" s="9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</row>
    <row r="343" spans="1:31" ht="15" thickBot="1" x14ac:dyDescent="0.35">
      <c r="A343" s="7"/>
      <c r="B343" s="7"/>
      <c r="C343" s="7"/>
      <c r="D343" s="7"/>
      <c r="E343" s="7"/>
      <c r="F343" s="7"/>
      <c r="G343" s="8"/>
      <c r="H343" s="7"/>
      <c r="I343" s="7"/>
      <c r="J343" s="7"/>
      <c r="K343" s="9"/>
      <c r="L343" s="7"/>
      <c r="M343" s="9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</row>
    <row r="344" spans="1:31" ht="15" thickBot="1" x14ac:dyDescent="0.35">
      <c r="A344" s="7"/>
      <c r="B344" s="7"/>
      <c r="C344" s="7"/>
      <c r="D344" s="7"/>
      <c r="E344" s="7"/>
      <c r="F344" s="7"/>
      <c r="G344" s="8"/>
      <c r="H344" s="7"/>
      <c r="I344" s="7"/>
      <c r="J344" s="7"/>
      <c r="K344" s="9"/>
      <c r="L344" s="7"/>
      <c r="M344" s="9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</row>
    <row r="345" spans="1:31" ht="15" thickBot="1" x14ac:dyDescent="0.35">
      <c r="A345" s="7"/>
      <c r="B345" s="7"/>
      <c r="C345" s="7"/>
      <c r="D345" s="7"/>
      <c r="E345" s="7"/>
      <c r="F345" s="7"/>
      <c r="G345" s="8"/>
      <c r="H345" s="7"/>
      <c r="I345" s="7"/>
      <c r="J345" s="7"/>
      <c r="K345" s="9"/>
      <c r="L345" s="7"/>
      <c r="M345" s="9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ht="15" thickBot="1" x14ac:dyDescent="0.35">
      <c r="A346" s="7"/>
      <c r="B346" s="7"/>
      <c r="C346" s="7"/>
      <c r="D346" s="7"/>
      <c r="E346" s="7"/>
      <c r="F346" s="7"/>
      <c r="G346" s="8"/>
      <c r="H346" s="7"/>
      <c r="I346" s="7"/>
      <c r="J346" s="7"/>
      <c r="K346" s="9"/>
      <c r="L346" s="7"/>
      <c r="M346" s="9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</row>
    <row r="347" spans="1:31" ht="15" thickBot="1" x14ac:dyDescent="0.35">
      <c r="A347" s="7"/>
      <c r="B347" s="7"/>
      <c r="C347" s="7"/>
      <c r="D347" s="7"/>
      <c r="E347" s="7"/>
      <c r="F347" s="7"/>
      <c r="G347" s="8"/>
      <c r="H347" s="7"/>
      <c r="I347" s="7"/>
      <c r="J347" s="7"/>
      <c r="K347" s="9"/>
      <c r="L347" s="7"/>
      <c r="M347" s="9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</row>
    <row r="348" spans="1:31" ht="15" thickBot="1" x14ac:dyDescent="0.35">
      <c r="A348" s="7"/>
      <c r="B348" s="7"/>
      <c r="C348" s="7"/>
      <c r="D348" s="7"/>
      <c r="E348" s="7"/>
      <c r="F348" s="7"/>
      <c r="G348" s="8"/>
      <c r="H348" s="7"/>
      <c r="I348" s="7"/>
      <c r="J348" s="7"/>
      <c r="K348" s="9"/>
      <c r="L348" s="7"/>
      <c r="M348" s="9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</row>
    <row r="349" spans="1:31" ht="15" thickBot="1" x14ac:dyDescent="0.35">
      <c r="A349" s="7"/>
      <c r="B349" s="7"/>
      <c r="C349" s="7"/>
      <c r="D349" s="7"/>
      <c r="E349" s="7"/>
      <c r="F349" s="7"/>
      <c r="G349" s="8"/>
      <c r="H349" s="7"/>
      <c r="I349" s="7"/>
      <c r="J349" s="7"/>
      <c r="K349" s="9"/>
      <c r="L349" s="7"/>
      <c r="M349" s="9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</row>
    <row r="350" spans="1:31" ht="15" thickBot="1" x14ac:dyDescent="0.35">
      <c r="A350" s="7"/>
      <c r="B350" s="7"/>
      <c r="C350" s="7"/>
      <c r="D350" s="7"/>
      <c r="E350" s="7"/>
      <c r="F350" s="7"/>
      <c r="G350" s="8"/>
      <c r="H350" s="7"/>
      <c r="I350" s="7"/>
      <c r="J350" s="7"/>
      <c r="K350" s="9"/>
      <c r="L350" s="7"/>
      <c r="M350" s="9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</row>
    <row r="351" spans="1:31" ht="15" thickBot="1" x14ac:dyDescent="0.35">
      <c r="A351" s="7"/>
      <c r="B351" s="7"/>
      <c r="C351" s="7"/>
      <c r="D351" s="7"/>
      <c r="E351" s="7"/>
      <c r="F351" s="7"/>
      <c r="G351" s="8"/>
      <c r="H351" s="7"/>
      <c r="I351" s="7"/>
      <c r="J351" s="7"/>
      <c r="K351" s="9"/>
      <c r="L351" s="7"/>
      <c r="M351" s="9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</row>
    <row r="352" spans="1:31" ht="15" thickBot="1" x14ac:dyDescent="0.35">
      <c r="A352" s="7"/>
      <c r="B352" s="7"/>
      <c r="C352" s="7"/>
      <c r="D352" s="7"/>
      <c r="E352" s="7"/>
      <c r="F352" s="7"/>
      <c r="G352" s="8"/>
      <c r="H352" s="7"/>
      <c r="I352" s="7"/>
      <c r="J352" s="7"/>
      <c r="K352" s="9"/>
      <c r="L352" s="7"/>
      <c r="M352" s="9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</row>
    <row r="353" spans="1:31" ht="15" thickBot="1" x14ac:dyDescent="0.35">
      <c r="A353" s="7"/>
      <c r="B353" s="7"/>
      <c r="C353" s="7"/>
      <c r="D353" s="7"/>
      <c r="E353" s="7"/>
      <c r="F353" s="7"/>
      <c r="G353" s="8"/>
      <c r="H353" s="7"/>
      <c r="I353" s="7"/>
      <c r="J353" s="7"/>
      <c r="K353" s="9"/>
      <c r="L353" s="7"/>
      <c r="M353" s="9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</row>
    <row r="354" spans="1:31" ht="15" thickBot="1" x14ac:dyDescent="0.35">
      <c r="A354" s="7"/>
      <c r="B354" s="7"/>
      <c r="C354" s="7"/>
      <c r="D354" s="7"/>
      <c r="E354" s="7"/>
      <c r="F354" s="7"/>
      <c r="G354" s="8"/>
      <c r="H354" s="7"/>
      <c r="I354" s="7"/>
      <c r="J354" s="7"/>
      <c r="K354" s="9"/>
      <c r="L354" s="7"/>
      <c r="M354" s="9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</row>
    <row r="355" spans="1:31" ht="15" thickBot="1" x14ac:dyDescent="0.35">
      <c r="A355" s="7"/>
      <c r="B355" s="7"/>
      <c r="C355" s="7"/>
      <c r="D355" s="7"/>
      <c r="E355" s="7"/>
      <c r="F355" s="7"/>
      <c r="G355" s="8"/>
      <c r="H355" s="7"/>
      <c r="I355" s="7"/>
      <c r="J355" s="7"/>
      <c r="K355" s="9"/>
      <c r="L355" s="7"/>
      <c r="M355" s="9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</row>
    <row r="356" spans="1:31" ht="15" thickBot="1" x14ac:dyDescent="0.35">
      <c r="A356" s="7"/>
      <c r="B356" s="7"/>
      <c r="C356" s="7"/>
      <c r="D356" s="7"/>
      <c r="E356" s="7"/>
      <c r="F356" s="7"/>
      <c r="G356" s="8"/>
      <c r="H356" s="7"/>
      <c r="I356" s="7"/>
      <c r="J356" s="7"/>
      <c r="K356" s="9"/>
      <c r="L356" s="7"/>
      <c r="M356" s="9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thickBot="1" x14ac:dyDescent="0.35">
      <c r="A357" s="7"/>
      <c r="B357" s="7"/>
      <c r="C357" s="7"/>
      <c r="D357" s="7"/>
      <c r="E357" s="7"/>
      <c r="F357" s="7"/>
      <c r="G357" s="8"/>
      <c r="H357" s="7"/>
      <c r="I357" s="7"/>
      <c r="J357" s="7"/>
      <c r="K357" s="9"/>
      <c r="L357" s="7"/>
      <c r="M357" s="9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</row>
    <row r="358" spans="1:31" ht="15" thickBot="1" x14ac:dyDescent="0.35">
      <c r="A358" s="7"/>
      <c r="B358" s="7"/>
      <c r="C358" s="7"/>
      <c r="D358" s="7"/>
      <c r="E358" s="7"/>
      <c r="F358" s="7"/>
      <c r="G358" s="8"/>
      <c r="H358" s="7"/>
      <c r="I358" s="7"/>
      <c r="J358" s="7"/>
      <c r="K358" s="9"/>
      <c r="L358" s="7"/>
      <c r="M358" s="9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</row>
    <row r="359" spans="1:31" ht="15" thickBot="1" x14ac:dyDescent="0.35">
      <c r="A359" s="7"/>
      <c r="B359" s="7"/>
      <c r="C359" s="7"/>
      <c r="D359" s="7"/>
      <c r="E359" s="7"/>
      <c r="F359" s="7"/>
      <c r="G359" s="8"/>
      <c r="H359" s="7"/>
      <c r="I359" s="7"/>
      <c r="J359" s="7"/>
      <c r="K359" s="9"/>
      <c r="L359" s="7"/>
      <c r="M359" s="9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</row>
    <row r="360" spans="1:31" ht="15" thickBot="1" x14ac:dyDescent="0.35">
      <c r="A360" s="7"/>
      <c r="B360" s="7"/>
      <c r="C360" s="7"/>
      <c r="D360" s="7"/>
      <c r="E360" s="7"/>
      <c r="F360" s="7"/>
      <c r="G360" s="8"/>
      <c r="H360" s="7"/>
      <c r="I360" s="7"/>
      <c r="J360" s="7"/>
      <c r="K360" s="9"/>
      <c r="L360" s="7"/>
      <c r="M360" s="9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</row>
    <row r="361" spans="1:31" ht="15" thickBot="1" x14ac:dyDescent="0.35">
      <c r="A361" s="7"/>
      <c r="B361" s="7"/>
      <c r="C361" s="7"/>
      <c r="D361" s="7"/>
      <c r="E361" s="7"/>
      <c r="F361" s="7"/>
      <c r="G361" s="8"/>
      <c r="H361" s="7"/>
      <c r="I361" s="7"/>
      <c r="J361" s="7"/>
      <c r="K361" s="9"/>
      <c r="L361" s="7"/>
      <c r="M361" s="9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</row>
    <row r="362" spans="1:31" ht="15" thickBot="1" x14ac:dyDescent="0.35">
      <c r="A362" s="7"/>
      <c r="B362" s="7"/>
      <c r="C362" s="7"/>
      <c r="D362" s="7"/>
      <c r="E362" s="7"/>
      <c r="F362" s="7"/>
      <c r="G362" s="8"/>
      <c r="H362" s="7"/>
      <c r="I362" s="7"/>
      <c r="J362" s="7"/>
      <c r="K362" s="9"/>
      <c r="L362" s="7"/>
      <c r="M362" s="9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</row>
    <row r="363" spans="1:31" ht="15" thickBot="1" x14ac:dyDescent="0.35">
      <c r="A363" s="7"/>
      <c r="B363" s="7"/>
      <c r="C363" s="7"/>
      <c r="D363" s="7"/>
      <c r="E363" s="7"/>
      <c r="F363" s="7"/>
      <c r="G363" s="8"/>
      <c r="H363" s="7"/>
      <c r="I363" s="7"/>
      <c r="J363" s="7"/>
      <c r="K363" s="9"/>
      <c r="L363" s="7"/>
      <c r="M363" s="9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</row>
    <row r="364" spans="1:31" ht="15" thickBot="1" x14ac:dyDescent="0.35">
      <c r="A364" s="7"/>
      <c r="B364" s="7"/>
      <c r="C364" s="7"/>
      <c r="D364" s="7"/>
      <c r="E364" s="7"/>
      <c r="F364" s="7"/>
      <c r="G364" s="8"/>
      <c r="H364" s="7"/>
      <c r="I364" s="7"/>
      <c r="J364" s="7"/>
      <c r="K364" s="9"/>
      <c r="L364" s="7"/>
      <c r="M364" s="9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</row>
    <row r="365" spans="1:31" ht="15" thickBot="1" x14ac:dyDescent="0.35">
      <c r="A365" s="7"/>
      <c r="B365" s="7"/>
      <c r="C365" s="7"/>
      <c r="D365" s="7"/>
      <c r="E365" s="7"/>
      <c r="F365" s="7"/>
      <c r="G365" s="8"/>
      <c r="H365" s="7"/>
      <c r="I365" s="7"/>
      <c r="J365" s="7"/>
      <c r="K365" s="9"/>
      <c r="L365" s="7"/>
      <c r="M365" s="9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</row>
    <row r="366" spans="1:31" ht="15" thickBot="1" x14ac:dyDescent="0.35">
      <c r="A366" s="7"/>
      <c r="B366" s="7"/>
      <c r="C366" s="7"/>
      <c r="D366" s="7"/>
      <c r="E366" s="7"/>
      <c r="F366" s="7"/>
      <c r="G366" s="8"/>
      <c r="H366" s="7"/>
      <c r="I366" s="7"/>
      <c r="J366" s="7"/>
      <c r="K366" s="9"/>
      <c r="L366" s="7"/>
      <c r="M366" s="9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</row>
    <row r="367" spans="1:31" ht="15" thickBot="1" x14ac:dyDescent="0.35">
      <c r="A367" s="7"/>
      <c r="B367" s="7"/>
      <c r="C367" s="7"/>
      <c r="D367" s="7"/>
      <c r="E367" s="7"/>
      <c r="F367" s="7"/>
      <c r="G367" s="8"/>
      <c r="H367" s="7"/>
      <c r="I367" s="7"/>
      <c r="J367" s="7"/>
      <c r="K367" s="9"/>
      <c r="L367" s="7"/>
      <c r="M367" s="9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thickBot="1" x14ac:dyDescent="0.35">
      <c r="A368" s="7"/>
      <c r="B368" s="7"/>
      <c r="C368" s="7"/>
      <c r="D368" s="7"/>
      <c r="E368" s="7"/>
      <c r="F368" s="7"/>
      <c r="G368" s="8"/>
      <c r="H368" s="7"/>
      <c r="I368" s="7"/>
      <c r="J368" s="7"/>
      <c r="K368" s="9"/>
      <c r="L368" s="7"/>
      <c r="M368" s="9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</row>
    <row r="369" spans="1:31" ht="15" thickBot="1" x14ac:dyDescent="0.35">
      <c r="A369" s="7"/>
      <c r="B369" s="7"/>
      <c r="C369" s="7"/>
      <c r="D369" s="7"/>
      <c r="E369" s="7"/>
      <c r="F369" s="7"/>
      <c r="G369" s="8"/>
      <c r="H369" s="7"/>
      <c r="I369" s="7"/>
      <c r="J369" s="7"/>
      <c r="K369" s="9"/>
      <c r="L369" s="7"/>
      <c r="M369" s="9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</row>
    <row r="370" spans="1:31" ht="15" thickBot="1" x14ac:dyDescent="0.35">
      <c r="A370" s="7"/>
      <c r="B370" s="7"/>
      <c r="C370" s="7"/>
      <c r="D370" s="7"/>
      <c r="E370" s="7"/>
      <c r="F370" s="7"/>
      <c r="G370" s="8"/>
      <c r="H370" s="7"/>
      <c r="I370" s="7"/>
      <c r="J370" s="7"/>
      <c r="K370" s="9"/>
      <c r="L370" s="7"/>
      <c r="M370" s="9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spans="1:31" ht="15" thickBot="1" x14ac:dyDescent="0.35">
      <c r="A371" s="7"/>
      <c r="B371" s="7"/>
      <c r="C371" s="7"/>
      <c r="D371" s="7"/>
      <c r="E371" s="7"/>
      <c r="F371" s="7"/>
      <c r="G371" s="8"/>
      <c r="H371" s="7"/>
      <c r="I371" s="7"/>
      <c r="J371" s="7"/>
      <c r="K371" s="9"/>
      <c r="L371" s="7"/>
      <c r="M371" s="9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</row>
    <row r="372" spans="1:31" ht="15" thickBot="1" x14ac:dyDescent="0.35">
      <c r="A372" s="7"/>
      <c r="B372" s="7"/>
      <c r="C372" s="7"/>
      <c r="D372" s="7"/>
      <c r="E372" s="7"/>
      <c r="F372" s="7"/>
      <c r="G372" s="8"/>
      <c r="H372" s="7"/>
      <c r="I372" s="7"/>
      <c r="J372" s="7"/>
      <c r="K372" s="9"/>
      <c r="L372" s="7"/>
      <c r="M372" s="9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</row>
    <row r="373" spans="1:31" ht="15" thickBot="1" x14ac:dyDescent="0.35">
      <c r="A373" s="7"/>
      <c r="B373" s="7"/>
      <c r="C373" s="7"/>
      <c r="D373" s="7"/>
      <c r="E373" s="7"/>
      <c r="F373" s="7"/>
      <c r="G373" s="8"/>
      <c r="H373" s="7"/>
      <c r="I373" s="7"/>
      <c r="J373" s="7"/>
      <c r="K373" s="9"/>
      <c r="L373" s="7"/>
      <c r="M373" s="9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spans="1:31" ht="15" thickBot="1" x14ac:dyDescent="0.35">
      <c r="A374" s="7"/>
      <c r="B374" s="7"/>
      <c r="C374" s="7"/>
      <c r="D374" s="7"/>
      <c r="E374" s="7"/>
      <c r="F374" s="7"/>
      <c r="G374" s="8"/>
      <c r="H374" s="7"/>
      <c r="I374" s="7"/>
      <c r="J374" s="7"/>
      <c r="K374" s="9"/>
      <c r="L374" s="7"/>
      <c r="M374" s="9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spans="1:31" ht="15" thickBot="1" x14ac:dyDescent="0.35">
      <c r="A375" s="7"/>
      <c r="B375" s="7"/>
      <c r="C375" s="7"/>
      <c r="D375" s="7"/>
      <c r="E375" s="7"/>
      <c r="F375" s="7"/>
      <c r="G375" s="8"/>
      <c r="H375" s="7"/>
      <c r="I375" s="7"/>
      <c r="J375" s="7"/>
      <c r="K375" s="9"/>
      <c r="L375" s="7"/>
      <c r="M375" s="9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spans="1:31" ht="15" thickBot="1" x14ac:dyDescent="0.35">
      <c r="A376" s="7"/>
      <c r="B376" s="7"/>
      <c r="C376" s="7"/>
      <c r="D376" s="7"/>
      <c r="E376" s="7"/>
      <c r="F376" s="7"/>
      <c r="G376" s="8"/>
      <c r="H376" s="7"/>
      <c r="I376" s="7"/>
      <c r="J376" s="7"/>
      <c r="K376" s="9"/>
      <c r="L376" s="7"/>
      <c r="M376" s="9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spans="1:31" ht="15" thickBot="1" x14ac:dyDescent="0.35">
      <c r="A377" s="7"/>
      <c r="B377" s="7"/>
      <c r="C377" s="7"/>
      <c r="D377" s="7"/>
      <c r="E377" s="7"/>
      <c r="F377" s="7"/>
      <c r="G377" s="8"/>
      <c r="H377" s="7"/>
      <c r="I377" s="7"/>
      <c r="J377" s="7"/>
      <c r="K377" s="9"/>
      <c r="L377" s="7"/>
      <c r="M377" s="9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spans="1:31" ht="15" thickBot="1" x14ac:dyDescent="0.35">
      <c r="A378" s="7"/>
      <c r="B378" s="7"/>
      <c r="C378" s="7"/>
      <c r="D378" s="7"/>
      <c r="E378" s="7"/>
      <c r="F378" s="7"/>
      <c r="G378" s="8"/>
      <c r="H378" s="7"/>
      <c r="I378" s="7"/>
      <c r="J378" s="7"/>
      <c r="K378" s="9"/>
      <c r="L378" s="7"/>
      <c r="M378" s="9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thickBot="1" x14ac:dyDescent="0.35">
      <c r="A379" s="7"/>
      <c r="B379" s="7"/>
      <c r="C379" s="7"/>
      <c r="D379" s="7"/>
      <c r="E379" s="7"/>
      <c r="F379" s="7"/>
      <c r="G379" s="8"/>
      <c r="H379" s="7"/>
      <c r="I379" s="7"/>
      <c r="J379" s="7"/>
      <c r="K379" s="9"/>
      <c r="L379" s="7"/>
      <c r="M379" s="9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thickBot="1" x14ac:dyDescent="0.35">
      <c r="A380" s="7"/>
      <c r="B380" s="7"/>
      <c r="C380" s="7"/>
      <c r="D380" s="7"/>
      <c r="E380" s="7"/>
      <c r="F380" s="7"/>
      <c r="G380" s="8"/>
      <c r="H380" s="7"/>
      <c r="I380" s="7"/>
      <c r="J380" s="7"/>
      <c r="K380" s="9"/>
      <c r="L380" s="7"/>
      <c r="M380" s="9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thickBot="1" x14ac:dyDescent="0.35">
      <c r="A381" s="7"/>
      <c r="B381" s="7"/>
      <c r="C381" s="7"/>
      <c r="D381" s="7"/>
      <c r="E381" s="7"/>
      <c r="F381" s="7"/>
      <c r="G381" s="8"/>
      <c r="H381" s="7"/>
      <c r="I381" s="7"/>
      <c r="J381" s="7"/>
      <c r="K381" s="9"/>
      <c r="L381" s="7"/>
      <c r="M381" s="9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thickBot="1" x14ac:dyDescent="0.35">
      <c r="A382" s="7"/>
      <c r="B382" s="7"/>
      <c r="C382" s="7"/>
      <c r="D382" s="7"/>
      <c r="E382" s="7"/>
      <c r="F382" s="7"/>
      <c r="G382" s="8"/>
      <c r="H382" s="7"/>
      <c r="I382" s="7"/>
      <c r="J382" s="7"/>
      <c r="K382" s="9"/>
      <c r="L382" s="7"/>
      <c r="M382" s="9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thickBot="1" x14ac:dyDescent="0.35">
      <c r="A383" s="7"/>
      <c r="B383" s="7"/>
      <c r="C383" s="7"/>
      <c r="D383" s="7"/>
      <c r="E383" s="7"/>
      <c r="F383" s="7"/>
      <c r="G383" s="8"/>
      <c r="H383" s="7"/>
      <c r="I383" s="7"/>
      <c r="J383" s="7"/>
      <c r="K383" s="9"/>
      <c r="L383" s="7"/>
      <c r="M383" s="9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thickBot="1" x14ac:dyDescent="0.35">
      <c r="A384" s="7"/>
      <c r="B384" s="7"/>
      <c r="C384" s="7"/>
      <c r="D384" s="7"/>
      <c r="E384" s="7"/>
      <c r="F384" s="7"/>
      <c r="G384" s="8"/>
      <c r="H384" s="7"/>
      <c r="I384" s="7"/>
      <c r="J384" s="7"/>
      <c r="K384" s="9"/>
      <c r="L384" s="7"/>
      <c r="M384" s="9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thickBot="1" x14ac:dyDescent="0.35">
      <c r="A385" s="7"/>
      <c r="B385" s="7"/>
      <c r="C385" s="7"/>
      <c r="D385" s="7"/>
      <c r="E385" s="7"/>
      <c r="F385" s="7"/>
      <c r="G385" s="8"/>
      <c r="H385" s="7"/>
      <c r="I385" s="7"/>
      <c r="J385" s="7"/>
      <c r="K385" s="9"/>
      <c r="L385" s="7"/>
      <c r="M385" s="9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thickBot="1" x14ac:dyDescent="0.35">
      <c r="A386" s="7"/>
      <c r="B386" s="7"/>
      <c r="C386" s="7"/>
      <c r="D386" s="7"/>
      <c r="E386" s="7"/>
      <c r="F386" s="7"/>
      <c r="G386" s="8"/>
      <c r="H386" s="7"/>
      <c r="I386" s="7"/>
      <c r="J386" s="7"/>
      <c r="K386" s="9"/>
      <c r="L386" s="7"/>
      <c r="M386" s="9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thickBot="1" x14ac:dyDescent="0.35">
      <c r="A387" s="7"/>
      <c r="B387" s="7"/>
      <c r="C387" s="7"/>
      <c r="D387" s="7"/>
      <c r="E387" s="7"/>
      <c r="F387" s="7"/>
      <c r="G387" s="8"/>
      <c r="H387" s="7"/>
      <c r="I387" s="7"/>
      <c r="J387" s="7"/>
      <c r="K387" s="9"/>
      <c r="L387" s="7"/>
      <c r="M387" s="9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thickBot="1" x14ac:dyDescent="0.35">
      <c r="A388" s="7"/>
      <c r="B388" s="7"/>
      <c r="C388" s="7"/>
      <c r="D388" s="7"/>
      <c r="E388" s="7"/>
      <c r="F388" s="7"/>
      <c r="G388" s="8"/>
      <c r="H388" s="7"/>
      <c r="I388" s="7"/>
      <c r="J388" s="7"/>
      <c r="K388" s="9"/>
      <c r="L388" s="7"/>
      <c r="M388" s="9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thickBot="1" x14ac:dyDescent="0.35">
      <c r="A389" s="7"/>
      <c r="B389" s="7"/>
      <c r="C389" s="7"/>
      <c r="D389" s="7"/>
      <c r="E389" s="7"/>
      <c r="F389" s="7"/>
      <c r="G389" s="8"/>
      <c r="H389" s="7"/>
      <c r="I389" s="7"/>
      <c r="J389" s="7"/>
      <c r="K389" s="9"/>
      <c r="L389" s="7"/>
      <c r="M389" s="9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thickBot="1" x14ac:dyDescent="0.35">
      <c r="A390" s="7"/>
      <c r="B390" s="7"/>
      <c r="C390" s="7"/>
      <c r="D390" s="7"/>
      <c r="E390" s="7"/>
      <c r="F390" s="7"/>
      <c r="G390" s="8"/>
      <c r="H390" s="7"/>
      <c r="I390" s="7"/>
      <c r="J390" s="7"/>
      <c r="K390" s="9"/>
      <c r="L390" s="7"/>
      <c r="M390" s="9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thickBot="1" x14ac:dyDescent="0.35">
      <c r="A391" s="7"/>
      <c r="B391" s="7"/>
      <c r="C391" s="7"/>
      <c r="D391" s="7"/>
      <c r="E391" s="7"/>
      <c r="F391" s="7"/>
      <c r="G391" s="8"/>
      <c r="H391" s="7"/>
      <c r="I391" s="7"/>
      <c r="J391" s="7"/>
      <c r="K391" s="9"/>
      <c r="L391" s="7"/>
      <c r="M391" s="9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thickBot="1" x14ac:dyDescent="0.35">
      <c r="A392" s="7"/>
      <c r="B392" s="7"/>
      <c r="C392" s="7"/>
      <c r="D392" s="7"/>
      <c r="E392" s="7"/>
      <c r="F392" s="7"/>
      <c r="G392" s="8"/>
      <c r="H392" s="7"/>
      <c r="I392" s="7"/>
      <c r="J392" s="7"/>
      <c r="K392" s="9"/>
      <c r="L392" s="7"/>
      <c r="M392" s="9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thickBot="1" x14ac:dyDescent="0.35">
      <c r="A393" s="7"/>
      <c r="B393" s="7"/>
      <c r="C393" s="7"/>
      <c r="D393" s="7"/>
      <c r="E393" s="7"/>
      <c r="F393" s="7"/>
      <c r="G393" s="8"/>
      <c r="H393" s="7"/>
      <c r="I393" s="7"/>
      <c r="J393" s="7"/>
      <c r="K393" s="9"/>
      <c r="L393" s="7"/>
      <c r="M393" s="9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thickBot="1" x14ac:dyDescent="0.35">
      <c r="A394" s="7"/>
      <c r="B394" s="7"/>
      <c r="C394" s="7"/>
      <c r="D394" s="7"/>
      <c r="E394" s="7"/>
      <c r="F394" s="7"/>
      <c r="G394" s="8"/>
      <c r="H394" s="7"/>
      <c r="I394" s="7"/>
      <c r="J394" s="7"/>
      <c r="K394" s="9"/>
      <c r="L394" s="7"/>
      <c r="M394" s="9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thickBot="1" x14ac:dyDescent="0.35">
      <c r="A395" s="7"/>
      <c r="B395" s="7"/>
      <c r="C395" s="7"/>
      <c r="D395" s="7"/>
      <c r="E395" s="7"/>
      <c r="F395" s="7"/>
      <c r="G395" s="8"/>
      <c r="H395" s="7"/>
      <c r="I395" s="7"/>
      <c r="J395" s="7"/>
      <c r="K395" s="9"/>
      <c r="L395" s="7"/>
      <c r="M395" s="9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thickBot="1" x14ac:dyDescent="0.35">
      <c r="A396" s="7"/>
      <c r="B396" s="7"/>
      <c r="C396" s="7"/>
      <c r="D396" s="7"/>
      <c r="E396" s="7"/>
      <c r="F396" s="7"/>
      <c r="G396" s="8"/>
      <c r="H396" s="7"/>
      <c r="I396" s="7"/>
      <c r="J396" s="7"/>
      <c r="K396" s="9"/>
      <c r="L396" s="7"/>
      <c r="M396" s="9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thickBot="1" x14ac:dyDescent="0.35">
      <c r="A397" s="7"/>
      <c r="B397" s="7"/>
      <c r="C397" s="7"/>
      <c r="D397" s="7"/>
      <c r="E397" s="7"/>
      <c r="F397" s="7"/>
      <c r="G397" s="8"/>
      <c r="H397" s="7"/>
      <c r="I397" s="7"/>
      <c r="J397" s="7"/>
      <c r="K397" s="9"/>
      <c r="L397" s="7"/>
      <c r="M397" s="9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thickBot="1" x14ac:dyDescent="0.35">
      <c r="A398" s="7"/>
      <c r="B398" s="7"/>
      <c r="C398" s="7"/>
      <c r="D398" s="7"/>
      <c r="E398" s="7"/>
      <c r="F398" s="7"/>
      <c r="G398" s="8"/>
      <c r="H398" s="7"/>
      <c r="I398" s="7"/>
      <c r="J398" s="7"/>
      <c r="K398" s="9"/>
      <c r="L398" s="7"/>
      <c r="M398" s="9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thickBot="1" x14ac:dyDescent="0.35">
      <c r="A399" s="7"/>
      <c r="B399" s="7"/>
      <c r="C399" s="7"/>
      <c r="D399" s="7"/>
      <c r="E399" s="7"/>
      <c r="F399" s="7"/>
      <c r="G399" s="8"/>
      <c r="H399" s="7"/>
      <c r="I399" s="7"/>
      <c r="J399" s="7"/>
      <c r="K399" s="9"/>
      <c r="L399" s="7"/>
      <c r="M399" s="9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thickBot="1" x14ac:dyDescent="0.35">
      <c r="A400" s="7"/>
      <c r="B400" s="7"/>
      <c r="C400" s="7"/>
      <c r="D400" s="7"/>
      <c r="E400" s="7"/>
      <c r="F400" s="7"/>
      <c r="G400" s="8"/>
      <c r="H400" s="7"/>
      <c r="I400" s="7"/>
      <c r="J400" s="7"/>
      <c r="K400" s="9"/>
      <c r="L400" s="7"/>
      <c r="M400" s="9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thickBot="1" x14ac:dyDescent="0.35">
      <c r="A401" s="7"/>
      <c r="B401" s="7"/>
      <c r="C401" s="7"/>
      <c r="D401" s="7"/>
      <c r="E401" s="7"/>
      <c r="F401" s="7"/>
      <c r="G401" s="8"/>
      <c r="H401" s="7"/>
      <c r="I401" s="7"/>
      <c r="J401" s="7"/>
      <c r="K401" s="9"/>
      <c r="L401" s="7"/>
      <c r="M401" s="9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thickBot="1" x14ac:dyDescent="0.35">
      <c r="A402" s="7"/>
      <c r="B402" s="7"/>
      <c r="C402" s="7"/>
      <c r="D402" s="7"/>
      <c r="E402" s="7"/>
      <c r="F402" s="7"/>
      <c r="G402" s="8"/>
      <c r="H402" s="7"/>
      <c r="I402" s="7"/>
      <c r="J402" s="7"/>
      <c r="K402" s="9"/>
      <c r="L402" s="7"/>
      <c r="M402" s="9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thickBot="1" x14ac:dyDescent="0.35">
      <c r="A403" s="7"/>
      <c r="B403" s="7"/>
      <c r="C403" s="7"/>
      <c r="D403" s="7"/>
      <c r="E403" s="7"/>
      <c r="F403" s="7"/>
      <c r="G403" s="8"/>
      <c r="H403" s="7"/>
      <c r="I403" s="7"/>
      <c r="J403" s="7"/>
      <c r="K403" s="9"/>
      <c r="L403" s="7"/>
      <c r="M403" s="9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thickBot="1" x14ac:dyDescent="0.35">
      <c r="A404" s="7"/>
      <c r="B404" s="7"/>
      <c r="C404" s="7"/>
      <c r="D404" s="7"/>
      <c r="E404" s="7"/>
      <c r="F404" s="7"/>
      <c r="G404" s="8"/>
      <c r="H404" s="7"/>
      <c r="I404" s="7"/>
      <c r="J404" s="7"/>
      <c r="K404" s="9"/>
      <c r="L404" s="7"/>
      <c r="M404" s="9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thickBot="1" x14ac:dyDescent="0.35">
      <c r="A405" s="7"/>
      <c r="B405" s="7"/>
      <c r="C405" s="7"/>
      <c r="D405" s="7"/>
      <c r="E405" s="7"/>
      <c r="F405" s="7"/>
      <c r="G405" s="8"/>
      <c r="H405" s="7"/>
      <c r="I405" s="7"/>
      <c r="J405" s="7"/>
      <c r="K405" s="9"/>
      <c r="L405" s="7"/>
      <c r="M405" s="9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thickBot="1" x14ac:dyDescent="0.35">
      <c r="A406" s="7"/>
      <c r="B406" s="7"/>
      <c r="C406" s="7"/>
      <c r="D406" s="7"/>
      <c r="E406" s="7"/>
      <c r="F406" s="7"/>
      <c r="G406" s="8"/>
      <c r="H406" s="7"/>
      <c r="I406" s="7"/>
      <c r="J406" s="7"/>
      <c r="K406" s="9"/>
      <c r="L406" s="7"/>
      <c r="M406" s="9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thickBot="1" x14ac:dyDescent="0.35">
      <c r="A407" s="7"/>
      <c r="B407" s="7"/>
      <c r="C407" s="7"/>
      <c r="D407" s="7"/>
      <c r="E407" s="7"/>
      <c r="F407" s="7"/>
      <c r="G407" s="8"/>
      <c r="H407" s="7"/>
      <c r="I407" s="7"/>
      <c r="J407" s="7"/>
      <c r="K407" s="9"/>
      <c r="L407" s="7"/>
      <c r="M407" s="9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thickBot="1" x14ac:dyDescent="0.35">
      <c r="A408" s="7"/>
      <c r="B408" s="7"/>
      <c r="C408" s="7"/>
      <c r="D408" s="7"/>
      <c r="E408" s="7"/>
      <c r="F408" s="7"/>
      <c r="G408" s="8"/>
      <c r="H408" s="7"/>
      <c r="I408" s="7"/>
      <c r="J408" s="7"/>
      <c r="K408" s="9"/>
      <c r="L408" s="7"/>
      <c r="M408" s="9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thickBot="1" x14ac:dyDescent="0.35">
      <c r="A409" s="7"/>
      <c r="B409" s="7"/>
      <c r="C409" s="7"/>
      <c r="D409" s="7"/>
      <c r="E409" s="7"/>
      <c r="F409" s="7"/>
      <c r="G409" s="8"/>
      <c r="H409" s="7"/>
      <c r="I409" s="7"/>
      <c r="J409" s="7"/>
      <c r="K409" s="9"/>
      <c r="L409" s="7"/>
      <c r="M409" s="9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thickBot="1" x14ac:dyDescent="0.35">
      <c r="A410" s="7"/>
      <c r="B410" s="7"/>
      <c r="C410" s="7"/>
      <c r="D410" s="7"/>
      <c r="E410" s="7"/>
      <c r="F410" s="7"/>
      <c r="G410" s="8"/>
      <c r="H410" s="7"/>
      <c r="I410" s="7"/>
      <c r="J410" s="7"/>
      <c r="K410" s="9"/>
      <c r="L410" s="7"/>
      <c r="M410" s="9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thickBot="1" x14ac:dyDescent="0.35">
      <c r="A411" s="7"/>
      <c r="B411" s="7"/>
      <c r="C411" s="7"/>
      <c r="D411" s="7"/>
      <c r="E411" s="7"/>
      <c r="F411" s="7"/>
      <c r="G411" s="8"/>
      <c r="H411" s="7"/>
      <c r="I411" s="7"/>
      <c r="J411" s="7"/>
      <c r="K411" s="9"/>
      <c r="L411" s="7"/>
      <c r="M411" s="9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thickBot="1" x14ac:dyDescent="0.35">
      <c r="A412" s="7"/>
      <c r="B412" s="7"/>
      <c r="C412" s="7"/>
      <c r="D412" s="7"/>
      <c r="E412" s="7"/>
      <c r="F412" s="7"/>
      <c r="G412" s="8"/>
      <c r="H412" s="7"/>
      <c r="I412" s="7"/>
      <c r="J412" s="7"/>
      <c r="K412" s="9"/>
      <c r="L412" s="7"/>
      <c r="M412" s="9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thickBot="1" x14ac:dyDescent="0.35">
      <c r="A413" s="7"/>
      <c r="B413" s="7"/>
      <c r="C413" s="7"/>
      <c r="D413" s="7"/>
      <c r="E413" s="7"/>
      <c r="F413" s="7"/>
      <c r="G413" s="8"/>
      <c r="H413" s="7"/>
      <c r="I413" s="7"/>
      <c r="J413" s="7"/>
      <c r="K413" s="9"/>
      <c r="L413" s="7"/>
      <c r="M413" s="9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thickBot="1" x14ac:dyDescent="0.35">
      <c r="A414" s="7"/>
      <c r="B414" s="7"/>
      <c r="C414" s="7"/>
      <c r="D414" s="7"/>
      <c r="E414" s="7"/>
      <c r="F414" s="7"/>
      <c r="G414" s="8"/>
      <c r="H414" s="7"/>
      <c r="I414" s="7"/>
      <c r="J414" s="7"/>
      <c r="K414" s="9"/>
      <c r="L414" s="7"/>
      <c r="M414" s="9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thickBot="1" x14ac:dyDescent="0.35">
      <c r="A415" s="7"/>
      <c r="B415" s="7"/>
      <c r="C415" s="7"/>
      <c r="D415" s="7"/>
      <c r="E415" s="7"/>
      <c r="F415" s="7"/>
      <c r="G415" s="8"/>
      <c r="H415" s="7"/>
      <c r="I415" s="7"/>
      <c r="J415" s="7"/>
      <c r="K415" s="9"/>
      <c r="L415" s="7"/>
      <c r="M415" s="9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thickBot="1" x14ac:dyDescent="0.35">
      <c r="A416" s="7"/>
      <c r="B416" s="7"/>
      <c r="C416" s="7"/>
      <c r="D416" s="7"/>
      <c r="E416" s="7"/>
      <c r="F416" s="7"/>
      <c r="G416" s="8"/>
      <c r="H416" s="7"/>
      <c r="I416" s="7"/>
      <c r="J416" s="7"/>
      <c r="K416" s="9"/>
      <c r="L416" s="7"/>
      <c r="M416" s="9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thickBot="1" x14ac:dyDescent="0.35">
      <c r="A417" s="7"/>
      <c r="B417" s="7"/>
      <c r="C417" s="7"/>
      <c r="D417" s="7"/>
      <c r="E417" s="7"/>
      <c r="F417" s="7"/>
      <c r="G417" s="8"/>
      <c r="H417" s="7"/>
      <c r="I417" s="7"/>
      <c r="J417" s="7"/>
      <c r="K417" s="9"/>
      <c r="L417" s="7"/>
      <c r="M417" s="9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thickBot="1" x14ac:dyDescent="0.35">
      <c r="A418" s="7"/>
      <c r="B418" s="7"/>
      <c r="C418" s="7"/>
      <c r="D418" s="7"/>
      <c r="E418" s="7"/>
      <c r="F418" s="7"/>
      <c r="G418" s="8"/>
      <c r="H418" s="7"/>
      <c r="I418" s="7"/>
      <c r="J418" s="7"/>
      <c r="K418" s="9"/>
      <c r="L418" s="7"/>
      <c r="M418" s="9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thickBot="1" x14ac:dyDescent="0.35">
      <c r="A419" s="7"/>
      <c r="B419" s="7"/>
      <c r="C419" s="7"/>
      <c r="D419" s="7"/>
      <c r="E419" s="7"/>
      <c r="F419" s="7"/>
      <c r="G419" s="8"/>
      <c r="H419" s="7"/>
      <c r="I419" s="7"/>
      <c r="J419" s="7"/>
      <c r="K419" s="9"/>
      <c r="L419" s="7"/>
      <c r="M419" s="9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thickBot="1" x14ac:dyDescent="0.35">
      <c r="A420" s="7"/>
      <c r="B420" s="7"/>
      <c r="C420" s="7"/>
      <c r="D420" s="7"/>
      <c r="E420" s="7"/>
      <c r="F420" s="7"/>
      <c r="G420" s="8"/>
      <c r="H420" s="7"/>
      <c r="I420" s="7"/>
      <c r="J420" s="7"/>
      <c r="K420" s="9"/>
      <c r="L420" s="7"/>
      <c r="M420" s="9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thickBot="1" x14ac:dyDescent="0.35">
      <c r="A421" s="7"/>
      <c r="B421" s="7"/>
      <c r="C421" s="7"/>
      <c r="D421" s="7"/>
      <c r="E421" s="7"/>
      <c r="F421" s="7"/>
      <c r="G421" s="8"/>
      <c r="H421" s="7"/>
      <c r="I421" s="7"/>
      <c r="J421" s="7"/>
      <c r="K421" s="9"/>
      <c r="L421" s="7"/>
      <c r="M421" s="9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thickBot="1" x14ac:dyDescent="0.35">
      <c r="A422" s="7"/>
      <c r="B422" s="7"/>
      <c r="C422" s="7"/>
      <c r="D422" s="7"/>
      <c r="E422" s="7"/>
      <c r="F422" s="7"/>
      <c r="G422" s="8"/>
      <c r="H422" s="7"/>
      <c r="I422" s="7"/>
      <c r="J422" s="7"/>
      <c r="K422" s="9"/>
      <c r="L422" s="7"/>
      <c r="M422" s="9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thickBot="1" x14ac:dyDescent="0.35">
      <c r="A423" s="7"/>
      <c r="B423" s="7"/>
      <c r="C423" s="7"/>
      <c r="D423" s="7"/>
      <c r="E423" s="7"/>
      <c r="F423" s="7"/>
      <c r="G423" s="8"/>
      <c r="H423" s="7"/>
      <c r="I423" s="7"/>
      <c r="J423" s="7"/>
      <c r="K423" s="9"/>
      <c r="L423" s="7"/>
      <c r="M423" s="9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thickBot="1" x14ac:dyDescent="0.35">
      <c r="A424" s="7"/>
      <c r="B424" s="7"/>
      <c r="C424" s="7"/>
      <c r="D424" s="7"/>
      <c r="E424" s="7"/>
      <c r="F424" s="7"/>
      <c r="G424" s="8"/>
      <c r="H424" s="7"/>
      <c r="I424" s="7"/>
      <c r="J424" s="7"/>
      <c r="K424" s="9"/>
      <c r="L424" s="7"/>
      <c r="M424" s="9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thickBot="1" x14ac:dyDescent="0.35">
      <c r="A425" s="7"/>
      <c r="B425" s="7"/>
      <c r="C425" s="7"/>
      <c r="D425" s="7"/>
      <c r="E425" s="7"/>
      <c r="F425" s="7"/>
      <c r="G425" s="8"/>
      <c r="H425" s="7"/>
      <c r="I425" s="7"/>
      <c r="J425" s="7"/>
      <c r="K425" s="9"/>
      <c r="L425" s="7"/>
      <c r="M425" s="9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thickBot="1" x14ac:dyDescent="0.35">
      <c r="A426" s="7"/>
      <c r="B426" s="7"/>
      <c r="C426" s="7"/>
      <c r="D426" s="7"/>
      <c r="E426" s="7"/>
      <c r="F426" s="7"/>
      <c r="G426" s="8"/>
      <c r="H426" s="7"/>
      <c r="I426" s="7"/>
      <c r="J426" s="7"/>
      <c r="K426" s="9"/>
      <c r="L426" s="7"/>
      <c r="M426" s="9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thickBot="1" x14ac:dyDescent="0.35">
      <c r="A427" s="7"/>
      <c r="B427" s="7"/>
      <c r="C427" s="7"/>
      <c r="D427" s="7"/>
      <c r="E427" s="7"/>
      <c r="F427" s="7"/>
      <c r="G427" s="8"/>
      <c r="H427" s="7"/>
      <c r="I427" s="7"/>
      <c r="J427" s="7"/>
      <c r="K427" s="9"/>
      <c r="L427" s="7"/>
      <c r="M427" s="9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thickBot="1" x14ac:dyDescent="0.35">
      <c r="A428" s="7"/>
      <c r="B428" s="7"/>
      <c r="C428" s="7"/>
      <c r="D428" s="7"/>
      <c r="E428" s="7"/>
      <c r="F428" s="7"/>
      <c r="G428" s="8"/>
      <c r="H428" s="7"/>
      <c r="I428" s="7"/>
      <c r="J428" s="7"/>
      <c r="K428" s="9"/>
      <c r="L428" s="7"/>
      <c r="M428" s="9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thickBot="1" x14ac:dyDescent="0.35">
      <c r="A429" s="7"/>
      <c r="B429" s="7"/>
      <c r="C429" s="7"/>
      <c r="D429" s="7"/>
      <c r="E429" s="7"/>
      <c r="F429" s="7"/>
      <c r="G429" s="8"/>
      <c r="H429" s="7"/>
      <c r="I429" s="7"/>
      <c r="J429" s="7"/>
      <c r="K429" s="9"/>
      <c r="L429" s="7"/>
      <c r="M429" s="9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thickBot="1" x14ac:dyDescent="0.35">
      <c r="A430" s="7"/>
      <c r="B430" s="7"/>
      <c r="C430" s="7"/>
      <c r="D430" s="7"/>
      <c r="E430" s="7"/>
      <c r="F430" s="7"/>
      <c r="G430" s="8"/>
      <c r="H430" s="7"/>
      <c r="I430" s="7"/>
      <c r="J430" s="7"/>
      <c r="K430" s="9"/>
      <c r="L430" s="7"/>
      <c r="M430" s="9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thickBot="1" x14ac:dyDescent="0.35">
      <c r="A431" s="7"/>
      <c r="B431" s="7"/>
      <c r="C431" s="7"/>
      <c r="D431" s="7"/>
      <c r="E431" s="7"/>
      <c r="F431" s="7"/>
      <c r="G431" s="8"/>
      <c r="H431" s="7"/>
      <c r="I431" s="7"/>
      <c r="J431" s="7"/>
      <c r="K431" s="9"/>
      <c r="L431" s="7"/>
      <c r="M431" s="9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thickBot="1" x14ac:dyDescent="0.35">
      <c r="A432" s="7"/>
      <c r="B432" s="7"/>
      <c r="C432" s="7"/>
      <c r="D432" s="7"/>
      <c r="E432" s="7"/>
      <c r="F432" s="7"/>
      <c r="G432" s="8"/>
      <c r="H432" s="7"/>
      <c r="I432" s="7"/>
      <c r="J432" s="7"/>
      <c r="K432" s="9"/>
      <c r="L432" s="7"/>
      <c r="M432" s="9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thickBot="1" x14ac:dyDescent="0.35">
      <c r="A433" s="7"/>
      <c r="B433" s="7"/>
      <c r="C433" s="7"/>
      <c r="D433" s="7"/>
      <c r="E433" s="7"/>
      <c r="F433" s="7"/>
      <c r="G433" s="8"/>
      <c r="H433" s="7"/>
      <c r="I433" s="7"/>
      <c r="J433" s="7"/>
      <c r="K433" s="9"/>
      <c r="L433" s="7"/>
      <c r="M433" s="9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thickBot="1" x14ac:dyDescent="0.35">
      <c r="A434" s="7"/>
      <c r="B434" s="7"/>
      <c r="C434" s="7"/>
      <c r="D434" s="7"/>
      <c r="E434" s="7"/>
      <c r="F434" s="7"/>
      <c r="G434" s="8"/>
      <c r="H434" s="7"/>
      <c r="I434" s="7"/>
      <c r="J434" s="7"/>
      <c r="K434" s="9"/>
      <c r="L434" s="7"/>
      <c r="M434" s="9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thickBot="1" x14ac:dyDescent="0.35">
      <c r="A435" s="7"/>
      <c r="B435" s="7"/>
      <c r="C435" s="7"/>
      <c r="D435" s="7"/>
      <c r="E435" s="7"/>
      <c r="F435" s="7"/>
      <c r="G435" s="8"/>
      <c r="H435" s="7"/>
      <c r="I435" s="7"/>
      <c r="J435" s="7"/>
      <c r="K435" s="9"/>
      <c r="L435" s="7"/>
      <c r="M435" s="9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thickBot="1" x14ac:dyDescent="0.35">
      <c r="A436" s="7"/>
      <c r="B436" s="7"/>
      <c r="C436" s="7"/>
      <c r="D436" s="7"/>
      <c r="E436" s="7"/>
      <c r="F436" s="7"/>
      <c r="G436" s="8"/>
      <c r="H436" s="7"/>
      <c r="I436" s="7"/>
      <c r="J436" s="7"/>
      <c r="K436" s="9"/>
      <c r="L436" s="7"/>
      <c r="M436" s="9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thickBot="1" x14ac:dyDescent="0.35">
      <c r="A437" s="7"/>
      <c r="B437" s="7"/>
      <c r="C437" s="7"/>
      <c r="D437" s="7"/>
      <c r="E437" s="7"/>
      <c r="F437" s="7"/>
      <c r="G437" s="8"/>
      <c r="H437" s="7"/>
      <c r="I437" s="7"/>
      <c r="J437" s="7"/>
      <c r="K437" s="9"/>
      <c r="L437" s="7"/>
      <c r="M437" s="9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spans="1:31" ht="15" thickBot="1" x14ac:dyDescent="0.35">
      <c r="A438" s="7"/>
      <c r="B438" s="7"/>
      <c r="C438" s="7"/>
      <c r="D438" s="7"/>
      <c r="E438" s="7"/>
      <c r="F438" s="7"/>
      <c r="G438" s="8"/>
      <c r="H438" s="7"/>
      <c r="I438" s="7"/>
      <c r="J438" s="7"/>
      <c r="K438" s="9"/>
      <c r="L438" s="7"/>
      <c r="M438" s="9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</row>
    <row r="439" spans="1:31" ht="15" thickBot="1" x14ac:dyDescent="0.35">
      <c r="A439" s="7"/>
      <c r="B439" s="7"/>
      <c r="C439" s="7"/>
      <c r="D439" s="7"/>
      <c r="E439" s="7"/>
      <c r="F439" s="7"/>
      <c r="G439" s="8"/>
      <c r="H439" s="7"/>
      <c r="I439" s="7"/>
      <c r="J439" s="7"/>
      <c r="K439" s="9"/>
      <c r="L439" s="7"/>
      <c r="M439" s="9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</row>
    <row r="440" spans="1:31" ht="15" thickBot="1" x14ac:dyDescent="0.35">
      <c r="A440" s="7"/>
      <c r="B440" s="7"/>
      <c r="C440" s="7"/>
      <c r="D440" s="7"/>
      <c r="E440" s="7"/>
      <c r="F440" s="7"/>
      <c r="G440" s="8"/>
      <c r="H440" s="7"/>
      <c r="I440" s="7"/>
      <c r="J440" s="7"/>
      <c r="K440" s="9"/>
      <c r="L440" s="7"/>
      <c r="M440" s="9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</row>
    <row r="441" spans="1:31" ht="15" thickBot="1" x14ac:dyDescent="0.35">
      <c r="A441" s="7"/>
      <c r="B441" s="7"/>
      <c r="C441" s="7"/>
      <c r="D441" s="7"/>
      <c r="E441" s="7"/>
      <c r="F441" s="7"/>
      <c r="G441" s="8"/>
      <c r="H441" s="7"/>
      <c r="I441" s="7"/>
      <c r="J441" s="7"/>
      <c r="K441" s="9"/>
      <c r="L441" s="7"/>
      <c r="M441" s="9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</row>
    <row r="442" spans="1:31" ht="15" thickBot="1" x14ac:dyDescent="0.35">
      <c r="A442" s="7"/>
      <c r="B442" s="7"/>
      <c r="C442" s="7"/>
      <c r="D442" s="7"/>
      <c r="E442" s="7"/>
      <c r="F442" s="7"/>
      <c r="G442" s="8"/>
      <c r="H442" s="7"/>
      <c r="I442" s="7"/>
      <c r="J442" s="7"/>
      <c r="K442" s="9"/>
      <c r="L442" s="7"/>
      <c r="M442" s="9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</row>
    <row r="443" spans="1:31" ht="15" thickBot="1" x14ac:dyDescent="0.35">
      <c r="A443" s="7"/>
      <c r="B443" s="7"/>
      <c r="C443" s="7"/>
      <c r="D443" s="7"/>
      <c r="E443" s="7"/>
      <c r="F443" s="7"/>
      <c r="G443" s="8"/>
      <c r="H443" s="7"/>
      <c r="I443" s="7"/>
      <c r="J443" s="7"/>
      <c r="K443" s="9"/>
      <c r="L443" s="7"/>
      <c r="M443" s="9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</row>
    <row r="444" spans="1:31" ht="15" thickBot="1" x14ac:dyDescent="0.35">
      <c r="A444" s="7"/>
      <c r="B444" s="7"/>
      <c r="C444" s="7"/>
      <c r="D444" s="7"/>
      <c r="E444" s="7"/>
      <c r="F444" s="7"/>
      <c r="G444" s="8"/>
      <c r="H444" s="7"/>
      <c r="I444" s="7"/>
      <c r="J444" s="7"/>
      <c r="K444" s="9"/>
      <c r="L444" s="7"/>
      <c r="M444" s="9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</row>
    <row r="445" spans="1:31" ht="15" thickBot="1" x14ac:dyDescent="0.35">
      <c r="A445" s="7"/>
      <c r="B445" s="7"/>
      <c r="C445" s="7"/>
      <c r="D445" s="7"/>
      <c r="E445" s="7"/>
      <c r="F445" s="7"/>
      <c r="G445" s="8"/>
      <c r="H445" s="7"/>
      <c r="I445" s="7"/>
      <c r="J445" s="7"/>
      <c r="K445" s="9"/>
      <c r="L445" s="7"/>
      <c r="M445" s="9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</row>
    <row r="446" spans="1:31" ht="15" thickBot="1" x14ac:dyDescent="0.35">
      <c r="A446" s="7"/>
      <c r="B446" s="7"/>
      <c r="C446" s="7"/>
      <c r="D446" s="7"/>
      <c r="E446" s="7"/>
      <c r="F446" s="7"/>
      <c r="G446" s="8"/>
      <c r="H446" s="7"/>
      <c r="I446" s="7"/>
      <c r="J446" s="7"/>
      <c r="K446" s="9"/>
      <c r="L446" s="7"/>
      <c r="M446" s="9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</row>
    <row r="447" spans="1:31" ht="15" thickBot="1" x14ac:dyDescent="0.35">
      <c r="A447" s="7"/>
      <c r="B447" s="7"/>
      <c r="C447" s="7"/>
      <c r="D447" s="7"/>
      <c r="E447" s="7"/>
      <c r="F447" s="7"/>
      <c r="G447" s="8"/>
      <c r="H447" s="7"/>
      <c r="I447" s="7"/>
      <c r="J447" s="7"/>
      <c r="K447" s="9"/>
      <c r="L447" s="7"/>
      <c r="M447" s="9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</row>
    <row r="448" spans="1:31" ht="15" thickBot="1" x14ac:dyDescent="0.35">
      <c r="A448" s="7"/>
      <c r="B448" s="7"/>
      <c r="C448" s="7"/>
      <c r="D448" s="7"/>
      <c r="E448" s="7"/>
      <c r="F448" s="7"/>
      <c r="G448" s="8"/>
      <c r="H448" s="7"/>
      <c r="I448" s="7"/>
      <c r="J448" s="7"/>
      <c r="K448" s="9"/>
      <c r="L448" s="7"/>
      <c r="M448" s="9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</row>
    <row r="449" spans="1:31" ht="15" thickBot="1" x14ac:dyDescent="0.35">
      <c r="A449" s="7"/>
      <c r="B449" s="7"/>
      <c r="C449" s="7"/>
      <c r="D449" s="7"/>
      <c r="E449" s="7"/>
      <c r="F449" s="7"/>
      <c r="G449" s="8"/>
      <c r="H449" s="7"/>
      <c r="I449" s="7"/>
      <c r="J449" s="7"/>
      <c r="K449" s="9"/>
      <c r="L449" s="7"/>
      <c r="M449" s="9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</row>
    <row r="450" spans="1:31" ht="15" thickBot="1" x14ac:dyDescent="0.35">
      <c r="A450" s="7"/>
      <c r="B450" s="7"/>
      <c r="C450" s="7"/>
      <c r="D450" s="7"/>
      <c r="E450" s="7"/>
      <c r="F450" s="7"/>
      <c r="G450" s="8"/>
      <c r="H450" s="7"/>
      <c r="I450" s="7"/>
      <c r="J450" s="7"/>
      <c r="K450" s="9"/>
      <c r="L450" s="7"/>
      <c r="M450" s="9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</row>
    <row r="451" spans="1:31" ht="15" thickBot="1" x14ac:dyDescent="0.35">
      <c r="A451" s="7"/>
      <c r="B451" s="7"/>
      <c r="C451" s="7"/>
      <c r="D451" s="7"/>
      <c r="E451" s="7"/>
      <c r="F451" s="7"/>
      <c r="G451" s="8"/>
      <c r="H451" s="7"/>
      <c r="I451" s="7"/>
      <c r="J451" s="7"/>
      <c r="K451" s="9"/>
      <c r="L451" s="7"/>
      <c r="M451" s="9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</row>
    <row r="452" spans="1:31" ht="15" thickBot="1" x14ac:dyDescent="0.35">
      <c r="A452" s="7"/>
      <c r="B452" s="7"/>
      <c r="C452" s="7"/>
      <c r="D452" s="7"/>
      <c r="E452" s="7"/>
      <c r="F452" s="7"/>
      <c r="G452" s="8"/>
      <c r="H452" s="7"/>
      <c r="I452" s="7"/>
      <c r="J452" s="7"/>
      <c r="K452" s="9"/>
      <c r="L452" s="7"/>
      <c r="M452" s="9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</row>
    <row r="453" spans="1:31" ht="15" thickBot="1" x14ac:dyDescent="0.35">
      <c r="A453" s="7"/>
      <c r="B453" s="7"/>
      <c r="C453" s="7"/>
      <c r="D453" s="7"/>
      <c r="E453" s="7"/>
      <c r="F453" s="7"/>
      <c r="G453" s="10"/>
      <c r="H453" s="7"/>
      <c r="I453" s="7"/>
      <c r="J453" s="7"/>
      <c r="K453" s="9"/>
      <c r="L453" s="7"/>
      <c r="M453" s="9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</row>
    <row r="454" spans="1:31" ht="15" thickBot="1" x14ac:dyDescent="0.35">
      <c r="G454" s="11"/>
    </row>
    <row r="455" spans="1:31" ht="15" thickBot="1" x14ac:dyDescent="0.35">
      <c r="A455" s="7"/>
      <c r="B455" s="7"/>
      <c r="C455" s="7"/>
      <c r="D455" s="7"/>
      <c r="E455" s="7"/>
      <c r="F455" s="7"/>
      <c r="G455" s="8"/>
      <c r="H455" s="7"/>
      <c r="I455" s="7"/>
      <c r="J455" s="7"/>
      <c r="K455" s="9"/>
      <c r="L455" s="7"/>
      <c r="M455" s="9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</row>
    <row r="456" spans="1:31" ht="15" thickBot="1" x14ac:dyDescent="0.35">
      <c r="A456" s="7"/>
      <c r="B456" s="7"/>
      <c r="C456" s="7"/>
      <c r="D456" s="7"/>
      <c r="E456" s="7"/>
      <c r="F456" s="7"/>
      <c r="G456" s="8"/>
      <c r="H456" s="7"/>
      <c r="I456" s="7"/>
      <c r="J456" s="7"/>
      <c r="K456" s="9"/>
      <c r="L456" s="7"/>
      <c r="M456" s="9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</row>
    <row r="457" spans="1:31" ht="15" thickBot="1" x14ac:dyDescent="0.35">
      <c r="A457" s="7"/>
      <c r="B457" s="7"/>
      <c r="C457" s="7"/>
      <c r="D457" s="7"/>
      <c r="E457" s="7"/>
      <c r="F457" s="7"/>
      <c r="G457" s="8"/>
      <c r="H457" s="7"/>
      <c r="I457" s="7"/>
      <c r="J457" s="7"/>
      <c r="K457" s="9"/>
      <c r="L457" s="7"/>
      <c r="M457" s="9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</row>
    <row r="458" spans="1:31" ht="15" thickBot="1" x14ac:dyDescent="0.35">
      <c r="A458" s="7"/>
      <c r="B458" s="7"/>
      <c r="C458" s="7"/>
      <c r="D458" s="7"/>
      <c r="E458" s="7"/>
      <c r="F458" s="7"/>
      <c r="G458" s="8"/>
      <c r="H458" s="7"/>
      <c r="I458" s="7"/>
      <c r="J458" s="7"/>
      <c r="K458" s="9"/>
      <c r="L458" s="7"/>
      <c r="M458" s="9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</row>
    <row r="459" spans="1:31" ht="15" thickBot="1" x14ac:dyDescent="0.35">
      <c r="A459" s="7"/>
      <c r="B459" s="7"/>
      <c r="C459" s="7"/>
      <c r="D459" s="7"/>
      <c r="E459" s="7"/>
      <c r="F459" s="7"/>
      <c r="G459" s="8"/>
      <c r="H459" s="7"/>
      <c r="I459" s="7"/>
      <c r="J459" s="7"/>
      <c r="K459" s="9"/>
      <c r="L459" s="7"/>
      <c r="M459" s="9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</row>
    <row r="460" spans="1:31" ht="15" thickBot="1" x14ac:dyDescent="0.35">
      <c r="A460" s="7"/>
      <c r="B460" s="7"/>
      <c r="C460" s="7"/>
      <c r="D460" s="7"/>
      <c r="E460" s="7"/>
      <c r="F460" s="7"/>
      <c r="G460" s="10"/>
      <c r="H460" s="7"/>
      <c r="I460" s="7"/>
      <c r="J460" s="7"/>
      <c r="K460" s="9"/>
      <c r="L460" s="7"/>
      <c r="M460" s="9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</row>
    <row r="461" spans="1:31" ht="15" thickBot="1" x14ac:dyDescent="0.35">
      <c r="G461" s="11"/>
    </row>
    <row r="462" spans="1:31" ht="15" thickBot="1" x14ac:dyDescent="0.35">
      <c r="A462" s="7"/>
      <c r="B462" s="7"/>
      <c r="C462" s="7"/>
      <c r="D462" s="7"/>
      <c r="E462" s="7"/>
      <c r="F462" s="7"/>
      <c r="G462" s="8"/>
      <c r="H462" s="7"/>
      <c r="I462" s="7"/>
      <c r="J462" s="7"/>
      <c r="K462" s="9"/>
      <c r="L462" s="7"/>
      <c r="M462" s="9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</row>
    <row r="463" spans="1:31" ht="15" thickBot="1" x14ac:dyDescent="0.35">
      <c r="A463" s="7"/>
      <c r="B463" s="7"/>
      <c r="C463" s="7"/>
      <c r="D463" s="7"/>
      <c r="E463" s="7"/>
      <c r="F463" s="7"/>
      <c r="G463" s="8"/>
      <c r="H463" s="7"/>
      <c r="I463" s="7"/>
      <c r="J463" s="7"/>
      <c r="K463" s="9"/>
      <c r="L463" s="7"/>
      <c r="M463" s="9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</row>
    <row r="464" spans="1:31" ht="15" thickBot="1" x14ac:dyDescent="0.35">
      <c r="A464" s="7"/>
      <c r="B464" s="7"/>
      <c r="C464" s="7"/>
      <c r="D464" s="7"/>
      <c r="E464" s="7"/>
      <c r="F464" s="7"/>
      <c r="G464" s="8"/>
      <c r="H464" s="7"/>
      <c r="I464" s="7"/>
      <c r="J464" s="7"/>
      <c r="K464" s="9"/>
      <c r="L464" s="7"/>
      <c r="M464" s="9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</row>
    <row r="465" spans="1:31" ht="15" thickBot="1" x14ac:dyDescent="0.35"/>
    <row r="466" spans="1:31" ht="15" thickBot="1" x14ac:dyDescent="0.35">
      <c r="A466" s="7"/>
      <c r="B466" s="7"/>
      <c r="C466" s="7"/>
      <c r="D466" s="7"/>
      <c r="E466" s="7"/>
      <c r="F466" s="7"/>
      <c r="G466" s="8"/>
      <c r="H466" s="7"/>
      <c r="I466" s="7"/>
      <c r="J466" s="7"/>
      <c r="K466" s="9"/>
      <c r="L466" s="7"/>
      <c r="M466" s="9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</row>
    <row r="467" spans="1:31" ht="15" thickBot="1" x14ac:dyDescent="0.35">
      <c r="A467" s="7"/>
      <c r="B467" s="7"/>
      <c r="C467" s="7"/>
      <c r="D467" s="7"/>
      <c r="E467" s="7"/>
      <c r="F467" s="7"/>
      <c r="G467" s="8"/>
      <c r="H467" s="7"/>
      <c r="I467" s="7"/>
      <c r="J467" s="7"/>
      <c r="K467" s="9"/>
      <c r="L467" s="7"/>
      <c r="M467" s="9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</row>
    <row r="468" spans="1:31" ht="15" thickBot="1" x14ac:dyDescent="0.35">
      <c r="A468" s="7"/>
      <c r="B468" s="7"/>
      <c r="C468" s="7"/>
      <c r="D468" s="7"/>
      <c r="E468" s="7"/>
      <c r="F468" s="7"/>
      <c r="G468" s="8"/>
      <c r="H468" s="7"/>
      <c r="I468" s="7"/>
      <c r="J468" s="7"/>
      <c r="K468" s="9"/>
      <c r="L468" s="7"/>
      <c r="M468" s="9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</row>
    <row r="469" spans="1:31" ht="15" thickBot="1" x14ac:dyDescent="0.35"/>
    <row r="470" spans="1:31" ht="15" thickBot="1" x14ac:dyDescent="0.35">
      <c r="A470" s="7"/>
      <c r="B470" s="7"/>
      <c r="C470" s="7"/>
      <c r="D470" s="7"/>
      <c r="E470" s="7"/>
      <c r="F470" s="7"/>
      <c r="G470" s="8"/>
      <c r="H470" s="7"/>
      <c r="I470" s="7"/>
      <c r="J470" s="7"/>
      <c r="K470" s="9"/>
      <c r="L470" s="7"/>
      <c r="M470" s="9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</row>
    <row r="471" spans="1:31" ht="15" thickBot="1" x14ac:dyDescent="0.35"/>
    <row r="472" spans="1:31" ht="15" thickBot="1" x14ac:dyDescent="0.35">
      <c r="A472" s="7"/>
      <c r="B472" s="7"/>
      <c r="C472" s="7"/>
      <c r="D472" s="7"/>
      <c r="E472" s="7"/>
      <c r="F472" s="7"/>
      <c r="G472" s="8"/>
      <c r="H472" s="7"/>
      <c r="I472" s="7"/>
      <c r="J472" s="7"/>
      <c r="K472" s="9"/>
      <c r="L472" s="7"/>
      <c r="M472" s="9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</row>
    <row r="473" spans="1:31" ht="15" thickBot="1" x14ac:dyDescent="0.35"/>
    <row r="474" spans="1:31" ht="15" thickBot="1" x14ac:dyDescent="0.35">
      <c r="A474" s="7"/>
      <c r="B474" s="7"/>
      <c r="C474" s="7"/>
      <c r="D474" s="7"/>
      <c r="E474" s="7"/>
      <c r="F474" s="7"/>
      <c r="G474" s="8"/>
      <c r="H474" s="7"/>
      <c r="I474" s="7"/>
      <c r="J474" s="7"/>
      <c r="K474" s="9"/>
      <c r="L474" s="7"/>
      <c r="M474" s="9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</row>
    <row r="476" spans="1:31" ht="15" thickBot="1" x14ac:dyDescent="0.35"/>
    <row r="477" spans="1:31" ht="15" thickBot="1" x14ac:dyDescent="0.35">
      <c r="A477" s="7"/>
      <c r="B477" s="7"/>
      <c r="C477" s="7"/>
      <c r="D477" s="7"/>
      <c r="E477" s="7"/>
      <c r="F477" s="7"/>
      <c r="G477" s="8"/>
      <c r="H477" s="7"/>
      <c r="I477" s="7"/>
      <c r="J477" s="7"/>
      <c r="K477" s="9"/>
      <c r="L477" s="7"/>
      <c r="M477" s="9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spans="1:31" ht="15" thickBot="1" x14ac:dyDescent="0.35">
      <c r="A478" s="7"/>
      <c r="B478" s="7"/>
      <c r="C478" s="7"/>
      <c r="D478" s="7"/>
      <c r="E478" s="7"/>
      <c r="F478" s="7"/>
      <c r="G478" s="8"/>
      <c r="H478" s="7"/>
      <c r="I478" s="7"/>
      <c r="J478" s="7"/>
      <c r="K478" s="9"/>
      <c r="L478" s="7"/>
      <c r="M478" s="9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</row>
    <row r="479" spans="1:31" ht="15" thickBot="1" x14ac:dyDescent="0.35">
      <c r="A479" s="7"/>
      <c r="B479" s="7"/>
      <c r="C479" s="7"/>
      <c r="D479" s="7"/>
      <c r="E479" s="7"/>
      <c r="F479" s="7"/>
      <c r="G479" s="8"/>
      <c r="H479" s="7"/>
      <c r="I479" s="7"/>
      <c r="J479" s="7"/>
      <c r="K479" s="9"/>
      <c r="L479" s="7"/>
      <c r="M479" s="9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</row>
    <row r="480" spans="1:31" ht="15" thickBot="1" x14ac:dyDescent="0.35">
      <c r="A480" s="7"/>
      <c r="B480" s="7"/>
      <c r="C480" s="7"/>
      <c r="D480" s="7"/>
      <c r="E480" s="7"/>
      <c r="F480" s="7"/>
      <c r="G480" s="8"/>
      <c r="H480" s="7"/>
      <c r="I480" s="7"/>
      <c r="J480" s="7"/>
      <c r="K480" s="9"/>
      <c r="L480" s="7"/>
      <c r="M480" s="9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</row>
    <row r="481" spans="1:31" ht="15" thickBot="1" x14ac:dyDescent="0.35">
      <c r="A481" s="7"/>
      <c r="B481" s="7"/>
      <c r="C481" s="7"/>
      <c r="D481" s="7"/>
      <c r="E481" s="7"/>
      <c r="F481" s="7"/>
      <c r="G481" s="8"/>
      <c r="H481" s="7"/>
      <c r="I481" s="7"/>
      <c r="J481" s="7"/>
      <c r="K481" s="9"/>
      <c r="L481" s="7"/>
      <c r="M481" s="9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</row>
    <row r="482" spans="1:31" ht="15" thickBot="1" x14ac:dyDescent="0.35">
      <c r="A482" s="7"/>
      <c r="B482" s="7"/>
      <c r="C482" s="7"/>
      <c r="D482" s="7"/>
      <c r="E482" s="7"/>
      <c r="F482" s="7"/>
      <c r="G482" s="8"/>
      <c r="H482" s="7"/>
      <c r="I482" s="7"/>
      <c r="J482" s="7"/>
      <c r="K482" s="9"/>
      <c r="L482" s="7"/>
      <c r="M482" s="9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</row>
    <row r="483" spans="1:31" ht="15" thickBot="1" x14ac:dyDescent="0.35">
      <c r="A483" s="7"/>
      <c r="B483" s="7"/>
      <c r="C483" s="7"/>
      <c r="D483" s="7"/>
      <c r="E483" s="7"/>
      <c r="F483" s="7"/>
      <c r="G483" s="8"/>
      <c r="H483" s="7"/>
      <c r="I483" s="7"/>
      <c r="J483" s="7"/>
      <c r="K483" s="9"/>
      <c r="L483" s="7"/>
      <c r="M483" s="9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</row>
  </sheetData>
  <conditionalFormatting sqref="G1:I1">
    <cfRule type="containsText" dxfId="1117" priority="1118" operator="containsText" text="CSRA">
      <formula>NOT(ISERROR(SEARCH("CSRA",G1)))</formula>
    </cfRule>
  </conditionalFormatting>
  <conditionalFormatting sqref="A1:M1 A2:AB452">
    <cfRule type="expression" dxfId="1116" priority="1110">
      <formula>$E1&lt;12</formula>
    </cfRule>
    <cfRule type="expression" dxfId="1115" priority="1111">
      <formula>$E1=18</formula>
    </cfRule>
    <cfRule type="expression" dxfId="1114" priority="1112">
      <formula>$E1=17</formula>
    </cfRule>
    <cfRule type="expression" dxfId="1113" priority="1113">
      <formula>$E1=16</formula>
    </cfRule>
    <cfRule type="expression" dxfId="1112" priority="1114">
      <formula>$E1=15</formula>
    </cfRule>
    <cfRule type="expression" dxfId="1111" priority="1115">
      <formula>$E1=14</formula>
    </cfRule>
    <cfRule type="expression" dxfId="1110" priority="1116">
      <formula>$E1=13</formula>
    </cfRule>
    <cfRule type="expression" dxfId="1109" priority="1117">
      <formula>$E1=12</formula>
    </cfRule>
  </conditionalFormatting>
  <conditionalFormatting sqref="A1:M1 A2:AB452">
    <cfRule type="expression" dxfId="1108" priority="1101">
      <formula>$E1=10</formula>
    </cfRule>
    <cfRule type="expression" dxfId="1107" priority="1102">
      <formula>$E1=11</formula>
    </cfRule>
    <cfRule type="expression" dxfId="1106" priority="1103">
      <formula>$E1=18</formula>
    </cfRule>
    <cfRule type="expression" dxfId="1105" priority="1104">
      <formula>$E1=17</formula>
    </cfRule>
    <cfRule type="expression" dxfId="1104" priority="1105">
      <formula>$E1=16</formula>
    </cfRule>
    <cfRule type="expression" dxfId="1103" priority="1106">
      <formula>$E1=15</formula>
    </cfRule>
    <cfRule type="expression" dxfId="1102" priority="1107">
      <formula>$E1=14</formula>
    </cfRule>
    <cfRule type="expression" dxfId="1101" priority="1108">
      <formula>$E1=13</formula>
    </cfRule>
    <cfRule type="expression" dxfId="1100" priority="1109">
      <formula>$E1=12</formula>
    </cfRule>
  </conditionalFormatting>
  <conditionalFormatting sqref="K2:K452">
    <cfRule type="expression" dxfId="1099" priority="1092">
      <formula>$E2=10</formula>
    </cfRule>
    <cfRule type="expression" dxfId="1098" priority="1093">
      <formula>$E2=11</formula>
    </cfRule>
    <cfRule type="expression" dxfId="1097" priority="1094">
      <formula>$E2=18</formula>
    </cfRule>
    <cfRule type="expression" dxfId="1096" priority="1095">
      <formula>$E2=17</formula>
    </cfRule>
    <cfRule type="expression" dxfId="1095" priority="1096">
      <formula>$E2=16</formula>
    </cfRule>
    <cfRule type="expression" dxfId="1094" priority="1097">
      <formula>$E2=15</formula>
    </cfRule>
    <cfRule type="expression" dxfId="1093" priority="1098">
      <formula>$E2=14</formula>
    </cfRule>
    <cfRule type="expression" dxfId="1092" priority="1099">
      <formula>$E2=13</formula>
    </cfRule>
    <cfRule type="expression" dxfId="1091" priority="1100">
      <formula>$E2=12</formula>
    </cfRule>
  </conditionalFormatting>
  <conditionalFormatting sqref="A8:F452">
    <cfRule type="expression" dxfId="1090" priority="1084">
      <formula>$E8&lt;12</formula>
    </cfRule>
    <cfRule type="expression" dxfId="1089" priority="1085">
      <formula>$E8=18</formula>
    </cfRule>
    <cfRule type="expression" dxfId="1088" priority="1086">
      <formula>$E8=17</formula>
    </cfRule>
    <cfRule type="expression" dxfId="1087" priority="1087">
      <formula>$E8=16</formula>
    </cfRule>
    <cfRule type="expression" dxfId="1086" priority="1088">
      <formula>$E8=15</formula>
    </cfRule>
    <cfRule type="expression" dxfId="1085" priority="1089">
      <formula>$E8=14</formula>
    </cfRule>
    <cfRule type="expression" dxfId="1084" priority="1090">
      <formula>$E8=13</formula>
    </cfRule>
    <cfRule type="expression" dxfId="1083" priority="1091">
      <formula>$E8=12</formula>
    </cfRule>
  </conditionalFormatting>
  <conditionalFormatting sqref="A8:F452">
    <cfRule type="expression" dxfId="1082" priority="1075">
      <formula>$E8=10</formula>
    </cfRule>
    <cfRule type="expression" dxfId="1081" priority="1076">
      <formula>$E8=11</formula>
    </cfRule>
    <cfRule type="expression" dxfId="1080" priority="1077">
      <formula>$E8=18</formula>
    </cfRule>
    <cfRule type="expression" dxfId="1079" priority="1078">
      <formula>$E8=17</formula>
    </cfRule>
    <cfRule type="expression" dxfId="1078" priority="1079">
      <formula>$E8=16</formula>
    </cfRule>
    <cfRule type="expression" dxfId="1077" priority="1080">
      <formula>$E8=15</formula>
    </cfRule>
    <cfRule type="expression" dxfId="1076" priority="1081">
      <formula>$E8=14</formula>
    </cfRule>
    <cfRule type="expression" dxfId="1075" priority="1082">
      <formula>$E8=13</formula>
    </cfRule>
    <cfRule type="expression" dxfId="1074" priority="1083">
      <formula>$E8=12</formula>
    </cfRule>
  </conditionalFormatting>
  <conditionalFormatting sqref="AB2:AB452">
    <cfRule type="expression" dxfId="1073" priority="1067">
      <formula>$E2&lt;12</formula>
    </cfRule>
    <cfRule type="expression" dxfId="1072" priority="1068">
      <formula>$E2=18</formula>
    </cfRule>
    <cfRule type="expression" dxfId="1071" priority="1069">
      <formula>$E2=17</formula>
    </cfRule>
    <cfRule type="expression" dxfId="1070" priority="1070">
      <formula>$E2=16</formula>
    </cfRule>
    <cfRule type="expression" dxfId="1069" priority="1071">
      <formula>$E2=15</formula>
    </cfRule>
    <cfRule type="expression" dxfId="1068" priority="1072">
      <formula>$E2=14</formula>
    </cfRule>
    <cfRule type="expression" dxfId="1067" priority="1073">
      <formula>$E2=13</formula>
    </cfRule>
    <cfRule type="expression" dxfId="1066" priority="1074">
      <formula>$E2=12</formula>
    </cfRule>
  </conditionalFormatting>
  <conditionalFormatting sqref="AB2:AB452">
    <cfRule type="expression" dxfId="1065" priority="1058">
      <formula>$E2=10</formula>
    </cfRule>
    <cfRule type="expression" dxfId="1064" priority="1059">
      <formula>$E2=11</formula>
    </cfRule>
    <cfRule type="expression" dxfId="1063" priority="1060">
      <formula>$E2=18</formula>
    </cfRule>
    <cfRule type="expression" dxfId="1062" priority="1061">
      <formula>$E2=17</formula>
    </cfRule>
    <cfRule type="expression" dxfId="1061" priority="1062">
      <formula>$E2=16</formula>
    </cfRule>
    <cfRule type="expression" dxfId="1060" priority="1063">
      <formula>$E2=15</formula>
    </cfRule>
    <cfRule type="expression" dxfId="1059" priority="1064">
      <formula>$E2=14</formula>
    </cfRule>
    <cfRule type="expression" dxfId="1058" priority="1065">
      <formula>$E2=13</formula>
    </cfRule>
    <cfRule type="expression" dxfId="1057" priority="1066">
      <formula>$E2=12</formula>
    </cfRule>
  </conditionalFormatting>
  <conditionalFormatting sqref="A454:F456">
    <cfRule type="expression" dxfId="1056" priority="981">
      <formula>$E454=10</formula>
    </cfRule>
    <cfRule type="expression" dxfId="1055" priority="982">
      <formula>$E454=11</formula>
    </cfRule>
    <cfRule type="expression" dxfId="1054" priority="983">
      <formula>$E454=18</formula>
    </cfRule>
    <cfRule type="expression" dxfId="1053" priority="984">
      <formula>$E454=17</formula>
    </cfRule>
    <cfRule type="expression" dxfId="1052" priority="985">
      <formula>$E454=16</formula>
    </cfRule>
    <cfRule type="expression" dxfId="1051" priority="986">
      <formula>$E454=15</formula>
    </cfRule>
    <cfRule type="expression" dxfId="1050" priority="987">
      <formula>$E454=14</formula>
    </cfRule>
    <cfRule type="expression" dxfId="1049" priority="988">
      <formula>$E454=13</formula>
    </cfRule>
    <cfRule type="expression" dxfId="1048" priority="989">
      <formula>$E454=12</formula>
    </cfRule>
  </conditionalFormatting>
  <conditionalFormatting sqref="G454:AB456">
    <cfRule type="expression" dxfId="1047" priority="1050">
      <formula>$E454&lt;12</formula>
    </cfRule>
    <cfRule type="expression" dxfId="1046" priority="1051">
      <formula>$E454=18</formula>
    </cfRule>
    <cfRule type="expression" dxfId="1045" priority="1052">
      <formula>$E454=17</formula>
    </cfRule>
    <cfRule type="expression" dxfId="1044" priority="1053">
      <formula>$E454=16</formula>
    </cfRule>
    <cfRule type="expression" dxfId="1043" priority="1054">
      <formula>$E454=15</formula>
    </cfRule>
    <cfRule type="expression" dxfId="1042" priority="1055">
      <formula>$E454=14</formula>
    </cfRule>
    <cfRule type="expression" dxfId="1041" priority="1056">
      <formula>$E454=13</formula>
    </cfRule>
    <cfRule type="expression" dxfId="1040" priority="1057">
      <formula>$E454=12</formula>
    </cfRule>
  </conditionalFormatting>
  <conditionalFormatting sqref="G454:AB456">
    <cfRule type="expression" dxfId="1039" priority="1041">
      <formula>$E454=10</formula>
    </cfRule>
    <cfRule type="expression" dxfId="1038" priority="1042">
      <formula>$E454=11</formula>
    </cfRule>
    <cfRule type="expression" dxfId="1037" priority="1043">
      <formula>$E454=18</formula>
    </cfRule>
    <cfRule type="expression" dxfId="1036" priority="1044">
      <formula>$E454=17</formula>
    </cfRule>
    <cfRule type="expression" dxfId="1035" priority="1045">
      <formula>$E454=16</formula>
    </cfRule>
    <cfRule type="expression" dxfId="1034" priority="1046">
      <formula>$E454=15</formula>
    </cfRule>
    <cfRule type="expression" dxfId="1033" priority="1047">
      <formula>$E454=14</formula>
    </cfRule>
    <cfRule type="expression" dxfId="1032" priority="1048">
      <formula>$E454=13</formula>
    </cfRule>
    <cfRule type="expression" dxfId="1031" priority="1049">
      <formula>$E454=12</formula>
    </cfRule>
  </conditionalFormatting>
  <conditionalFormatting sqref="K454:K456">
    <cfRule type="expression" dxfId="1030" priority="1032">
      <formula>$E454=10</formula>
    </cfRule>
    <cfRule type="expression" dxfId="1029" priority="1033">
      <formula>$E454=11</formula>
    </cfRule>
    <cfRule type="expression" dxfId="1028" priority="1034">
      <formula>$E454=18</formula>
    </cfRule>
    <cfRule type="expression" dxfId="1027" priority="1035">
      <formula>$E454=17</formula>
    </cfRule>
    <cfRule type="expression" dxfId="1026" priority="1036">
      <formula>$E454=16</formula>
    </cfRule>
    <cfRule type="expression" dxfId="1025" priority="1037">
      <formula>$E454=15</formula>
    </cfRule>
    <cfRule type="expression" dxfId="1024" priority="1038">
      <formula>$E454=14</formula>
    </cfRule>
    <cfRule type="expression" dxfId="1023" priority="1039">
      <formula>$E454=13</formula>
    </cfRule>
    <cfRule type="expression" dxfId="1022" priority="1040">
      <formula>$E454=12</formula>
    </cfRule>
  </conditionalFormatting>
  <conditionalFormatting sqref="A454:F456">
    <cfRule type="expression" dxfId="1021" priority="1007">
      <formula>$E454&lt;12</formula>
    </cfRule>
    <cfRule type="expression" dxfId="1020" priority="1008">
      <formula>$E454=18</formula>
    </cfRule>
    <cfRule type="expression" dxfId="1019" priority="1009">
      <formula>$E454=17</formula>
    </cfRule>
    <cfRule type="expression" dxfId="1018" priority="1010">
      <formula>$E454=16</formula>
    </cfRule>
    <cfRule type="expression" dxfId="1017" priority="1011">
      <formula>$E454=15</formula>
    </cfRule>
    <cfRule type="expression" dxfId="1016" priority="1012">
      <formula>$E454=14</formula>
    </cfRule>
    <cfRule type="expression" dxfId="1015" priority="1013">
      <formula>$E454=13</formula>
    </cfRule>
    <cfRule type="expression" dxfId="1014" priority="1014">
      <formula>$E454=12</formula>
    </cfRule>
  </conditionalFormatting>
  <conditionalFormatting sqref="A454:F456">
    <cfRule type="expression" dxfId="1013" priority="998">
      <formula>$E454=10</formula>
    </cfRule>
    <cfRule type="expression" dxfId="1012" priority="999">
      <formula>$E454=11</formula>
    </cfRule>
    <cfRule type="expression" dxfId="1011" priority="1000">
      <formula>$E454=18</formula>
    </cfRule>
    <cfRule type="expression" dxfId="1010" priority="1001">
      <formula>$E454=17</formula>
    </cfRule>
    <cfRule type="expression" dxfId="1009" priority="1002">
      <formula>$E454=16</formula>
    </cfRule>
    <cfRule type="expression" dxfId="1008" priority="1003">
      <formula>$E454=15</formula>
    </cfRule>
    <cfRule type="expression" dxfId="1007" priority="1004">
      <formula>$E454=14</formula>
    </cfRule>
    <cfRule type="expression" dxfId="1006" priority="1005">
      <formula>$E454=13</formula>
    </cfRule>
    <cfRule type="expression" dxfId="1005" priority="1006">
      <formula>$E454=12</formula>
    </cfRule>
  </conditionalFormatting>
  <conditionalFormatting sqref="AB454:AB456">
    <cfRule type="expression" dxfId="1004" priority="1024">
      <formula>$E454&lt;12</formula>
    </cfRule>
    <cfRule type="expression" dxfId="1003" priority="1025">
      <formula>$E454=18</formula>
    </cfRule>
    <cfRule type="expression" dxfId="1002" priority="1026">
      <formula>$E454=17</formula>
    </cfRule>
    <cfRule type="expression" dxfId="1001" priority="1027">
      <formula>$E454=16</formula>
    </cfRule>
    <cfRule type="expression" dxfId="1000" priority="1028">
      <formula>$E454=15</formula>
    </cfRule>
    <cfRule type="expression" dxfId="999" priority="1029">
      <formula>$E454=14</formula>
    </cfRule>
    <cfRule type="expression" dxfId="998" priority="1030">
      <formula>$E454=13</formula>
    </cfRule>
    <cfRule type="expression" dxfId="997" priority="1031">
      <formula>$E454=12</formula>
    </cfRule>
  </conditionalFormatting>
  <conditionalFormatting sqref="AB454:AB456">
    <cfRule type="expression" dxfId="996" priority="1015">
      <formula>$E454=10</formula>
    </cfRule>
    <cfRule type="expression" dxfId="995" priority="1016">
      <formula>$E454=11</formula>
    </cfRule>
    <cfRule type="expression" dxfId="994" priority="1017">
      <formula>$E454=18</formula>
    </cfRule>
    <cfRule type="expression" dxfId="993" priority="1018">
      <formula>$E454=17</formula>
    </cfRule>
    <cfRule type="expression" dxfId="992" priority="1019">
      <formula>$E454=16</formula>
    </cfRule>
    <cfRule type="expression" dxfId="991" priority="1020">
      <formula>$E454=15</formula>
    </cfRule>
    <cfRule type="expression" dxfId="990" priority="1021">
      <formula>$E454=14</formula>
    </cfRule>
    <cfRule type="expression" dxfId="989" priority="1022">
      <formula>$E454=13</formula>
    </cfRule>
    <cfRule type="expression" dxfId="988" priority="1023">
      <formula>$E454=12</formula>
    </cfRule>
  </conditionalFormatting>
  <conditionalFormatting sqref="A454:F456">
    <cfRule type="expression" dxfId="987" priority="990">
      <formula>$E454&lt;12</formula>
    </cfRule>
    <cfRule type="expression" dxfId="986" priority="991">
      <formula>$E454=18</formula>
    </cfRule>
    <cfRule type="expression" dxfId="985" priority="992">
      <formula>$E454=17</formula>
    </cfRule>
    <cfRule type="expression" dxfId="984" priority="993">
      <formula>$E454=16</formula>
    </cfRule>
    <cfRule type="expression" dxfId="983" priority="994">
      <formula>$E454=15</formula>
    </cfRule>
    <cfRule type="expression" dxfId="982" priority="995">
      <formula>$E454=14</formula>
    </cfRule>
    <cfRule type="expression" dxfId="981" priority="996">
      <formula>$E454=13</formula>
    </cfRule>
    <cfRule type="expression" dxfId="980" priority="997">
      <formula>$E454=12</formula>
    </cfRule>
  </conditionalFormatting>
  <conditionalFormatting sqref="A458:F459 A457:B457 E457:F457">
    <cfRule type="expression" dxfId="979" priority="904">
      <formula>$E457=10</formula>
    </cfRule>
    <cfRule type="expression" dxfId="978" priority="905">
      <formula>$E457=11</formula>
    </cfRule>
    <cfRule type="expression" dxfId="977" priority="906">
      <formula>$E457=18</formula>
    </cfRule>
    <cfRule type="expression" dxfId="976" priority="907">
      <formula>$E457=17</formula>
    </cfRule>
    <cfRule type="expression" dxfId="975" priority="908">
      <formula>$E457=16</formula>
    </cfRule>
    <cfRule type="expression" dxfId="974" priority="909">
      <formula>$E457=15</formula>
    </cfRule>
    <cfRule type="expression" dxfId="973" priority="910">
      <formula>$E457=14</formula>
    </cfRule>
    <cfRule type="expression" dxfId="972" priority="911">
      <formula>$E457=13</formula>
    </cfRule>
    <cfRule type="expression" dxfId="971" priority="912">
      <formula>$E457=12</formula>
    </cfRule>
  </conditionalFormatting>
  <conditionalFormatting sqref="G457:AA459">
    <cfRule type="expression" dxfId="970" priority="973">
      <formula>$E457&lt;12</formula>
    </cfRule>
    <cfRule type="expression" dxfId="969" priority="974">
      <formula>$E457=18</formula>
    </cfRule>
    <cfRule type="expression" dxfId="968" priority="975">
      <formula>$E457=17</formula>
    </cfRule>
    <cfRule type="expression" dxfId="967" priority="976">
      <formula>$E457=16</formula>
    </cfRule>
    <cfRule type="expression" dxfId="966" priority="977">
      <formula>$E457=15</formula>
    </cfRule>
    <cfRule type="expression" dxfId="965" priority="978">
      <formula>$E457=14</formula>
    </cfRule>
    <cfRule type="expression" dxfId="964" priority="979">
      <formula>$E457=13</formula>
    </cfRule>
    <cfRule type="expression" dxfId="963" priority="980">
      <formula>$E457=12</formula>
    </cfRule>
  </conditionalFormatting>
  <conditionalFormatting sqref="G457:AA459">
    <cfRule type="expression" dxfId="962" priority="964">
      <formula>$E457=10</formula>
    </cfRule>
    <cfRule type="expression" dxfId="961" priority="965">
      <formula>$E457=11</formula>
    </cfRule>
    <cfRule type="expression" dxfId="960" priority="966">
      <formula>$E457=18</formula>
    </cfRule>
    <cfRule type="expression" dxfId="959" priority="967">
      <formula>$E457=17</formula>
    </cfRule>
    <cfRule type="expression" dxfId="958" priority="968">
      <formula>$E457=16</formula>
    </cfRule>
    <cfRule type="expression" dxfId="957" priority="969">
      <formula>$E457=15</formula>
    </cfRule>
    <cfRule type="expression" dxfId="956" priority="970">
      <formula>$E457=14</formula>
    </cfRule>
    <cfRule type="expression" dxfId="955" priority="971">
      <formula>$E457=13</formula>
    </cfRule>
    <cfRule type="expression" dxfId="954" priority="972">
      <formula>$E457=12</formula>
    </cfRule>
  </conditionalFormatting>
  <conditionalFormatting sqref="K457:K459">
    <cfRule type="expression" dxfId="953" priority="955">
      <formula>$E457=10</formula>
    </cfRule>
    <cfRule type="expression" dxfId="952" priority="956">
      <formula>$E457=11</formula>
    </cfRule>
    <cfRule type="expression" dxfId="951" priority="957">
      <formula>$E457=18</formula>
    </cfRule>
    <cfRule type="expression" dxfId="950" priority="958">
      <formula>$E457=17</formula>
    </cfRule>
    <cfRule type="expression" dxfId="949" priority="959">
      <formula>$E457=16</formula>
    </cfRule>
    <cfRule type="expression" dxfId="948" priority="960">
      <formula>$E457=15</formula>
    </cfRule>
    <cfRule type="expression" dxfId="947" priority="961">
      <formula>$E457=14</formula>
    </cfRule>
    <cfRule type="expression" dxfId="946" priority="962">
      <formula>$E457=13</formula>
    </cfRule>
    <cfRule type="expression" dxfId="945" priority="963">
      <formula>$E457=12</formula>
    </cfRule>
  </conditionalFormatting>
  <conditionalFormatting sqref="A458:F459 A457:B457 E457:F457">
    <cfRule type="expression" dxfId="944" priority="930">
      <formula>$E457&lt;12</formula>
    </cfRule>
    <cfRule type="expression" dxfId="943" priority="931">
      <formula>$E457=18</formula>
    </cfRule>
    <cfRule type="expression" dxfId="942" priority="932">
      <formula>$E457=17</formula>
    </cfRule>
    <cfRule type="expression" dxfId="941" priority="933">
      <formula>$E457=16</formula>
    </cfRule>
    <cfRule type="expression" dxfId="940" priority="934">
      <formula>$E457=15</formula>
    </cfRule>
    <cfRule type="expression" dxfId="939" priority="935">
      <formula>$E457=14</formula>
    </cfRule>
    <cfRule type="expression" dxfId="938" priority="936">
      <formula>$E457=13</formula>
    </cfRule>
    <cfRule type="expression" dxfId="937" priority="937">
      <formula>$E457=12</formula>
    </cfRule>
  </conditionalFormatting>
  <conditionalFormatting sqref="A458:F459 A457:B457 E457:F457">
    <cfRule type="expression" dxfId="936" priority="921">
      <formula>$E457=10</formula>
    </cfRule>
    <cfRule type="expression" dxfId="935" priority="922">
      <formula>$E457=11</formula>
    </cfRule>
    <cfRule type="expression" dxfId="934" priority="923">
      <formula>$E457=18</formula>
    </cfRule>
    <cfRule type="expression" dxfId="933" priority="924">
      <formula>$E457=17</formula>
    </cfRule>
    <cfRule type="expression" dxfId="932" priority="925">
      <formula>$E457=16</formula>
    </cfRule>
    <cfRule type="expression" dxfId="931" priority="926">
      <formula>$E457=15</formula>
    </cfRule>
    <cfRule type="expression" dxfId="930" priority="927">
      <formula>$E457=14</formula>
    </cfRule>
    <cfRule type="expression" dxfId="929" priority="928">
      <formula>$E457=13</formula>
    </cfRule>
    <cfRule type="expression" dxfId="928" priority="929">
      <formula>$E457=12</formula>
    </cfRule>
  </conditionalFormatting>
  <conditionalFormatting sqref="AB457:AB459">
    <cfRule type="expression" dxfId="927" priority="947">
      <formula>$E457&lt;12</formula>
    </cfRule>
    <cfRule type="expression" dxfId="926" priority="948">
      <formula>$E457=18</formula>
    </cfRule>
    <cfRule type="expression" dxfId="925" priority="949">
      <formula>$E457=17</formula>
    </cfRule>
    <cfRule type="expression" dxfId="924" priority="950">
      <formula>$E457=16</formula>
    </cfRule>
    <cfRule type="expression" dxfId="923" priority="951">
      <formula>$E457=15</formula>
    </cfRule>
    <cfRule type="expression" dxfId="922" priority="952">
      <formula>$E457=14</formula>
    </cfRule>
    <cfRule type="expression" dxfId="921" priority="953">
      <formula>$E457=13</formula>
    </cfRule>
    <cfRule type="expression" dxfId="920" priority="954">
      <formula>$E457=12</formula>
    </cfRule>
  </conditionalFormatting>
  <conditionalFormatting sqref="AB457:AB459">
    <cfRule type="expression" dxfId="919" priority="938">
      <formula>$E457=10</formula>
    </cfRule>
    <cfRule type="expression" dxfId="918" priority="939">
      <formula>$E457=11</formula>
    </cfRule>
    <cfRule type="expression" dxfId="917" priority="940">
      <formula>$E457=18</formula>
    </cfRule>
    <cfRule type="expression" dxfId="916" priority="941">
      <formula>$E457=17</formula>
    </cfRule>
    <cfRule type="expression" dxfId="915" priority="942">
      <formula>$E457=16</formula>
    </cfRule>
    <cfRule type="expression" dxfId="914" priority="943">
      <formula>$E457=15</formula>
    </cfRule>
    <cfRule type="expression" dxfId="913" priority="944">
      <formula>$E457=14</formula>
    </cfRule>
    <cfRule type="expression" dxfId="912" priority="945">
      <formula>$E457=13</formula>
    </cfRule>
    <cfRule type="expression" dxfId="911" priority="946">
      <formula>$E457=12</formula>
    </cfRule>
  </conditionalFormatting>
  <conditionalFormatting sqref="A458:F459 A457:B457 E457:F457">
    <cfRule type="expression" dxfId="910" priority="913">
      <formula>$E457&lt;12</formula>
    </cfRule>
    <cfRule type="expression" dxfId="909" priority="914">
      <formula>$E457=18</formula>
    </cfRule>
    <cfRule type="expression" dxfId="908" priority="915">
      <formula>$E457=17</formula>
    </cfRule>
    <cfRule type="expression" dxfId="907" priority="916">
      <formula>$E457=16</formula>
    </cfRule>
    <cfRule type="expression" dxfId="906" priority="917">
      <formula>$E457=15</formula>
    </cfRule>
    <cfRule type="expression" dxfId="905" priority="918">
      <formula>$E457=14</formula>
    </cfRule>
    <cfRule type="expression" dxfId="904" priority="919">
      <formula>$E457=13</formula>
    </cfRule>
    <cfRule type="expression" dxfId="903" priority="920">
      <formula>$E457=12</formula>
    </cfRule>
  </conditionalFormatting>
  <conditionalFormatting sqref="G461:J461 N461:AA461">
    <cfRule type="expression" dxfId="902" priority="896">
      <formula>$E461&lt;12</formula>
    </cfRule>
    <cfRule type="expression" dxfId="901" priority="897">
      <formula>$E461=18</formula>
    </cfRule>
    <cfRule type="expression" dxfId="900" priority="898">
      <formula>$E461=17</formula>
    </cfRule>
    <cfRule type="expression" dxfId="899" priority="899">
      <formula>$E461=16</formula>
    </cfRule>
    <cfRule type="expression" dxfId="898" priority="900">
      <formula>$E461=15</formula>
    </cfRule>
    <cfRule type="expression" dxfId="897" priority="901">
      <formula>$E461=14</formula>
    </cfRule>
    <cfRule type="expression" dxfId="896" priority="902">
      <formula>$E461=13</formula>
    </cfRule>
    <cfRule type="expression" dxfId="895" priority="903">
      <formula>$E461=12</formula>
    </cfRule>
  </conditionalFormatting>
  <conditionalFormatting sqref="G461:J461 N461:AA461">
    <cfRule type="expression" dxfId="894" priority="887">
      <formula>$E461=10</formula>
    </cfRule>
    <cfRule type="expression" dxfId="893" priority="888">
      <formula>$E461=11</formula>
    </cfRule>
    <cfRule type="expression" dxfId="892" priority="889">
      <formula>$E461=18</formula>
    </cfRule>
    <cfRule type="expression" dxfId="891" priority="890">
      <formula>$E461=17</formula>
    </cfRule>
    <cfRule type="expression" dxfId="890" priority="891">
      <formula>$E461=16</formula>
    </cfRule>
    <cfRule type="expression" dxfId="889" priority="892">
      <formula>$E461=15</formula>
    </cfRule>
    <cfRule type="expression" dxfId="888" priority="893">
      <formula>$E461=14</formula>
    </cfRule>
    <cfRule type="expression" dxfId="887" priority="894">
      <formula>$E461=13</formula>
    </cfRule>
    <cfRule type="expression" dxfId="886" priority="895">
      <formula>$E461=12</formula>
    </cfRule>
  </conditionalFormatting>
  <conditionalFormatting sqref="AB462">
    <cfRule type="expression" dxfId="885" priority="750">
      <formula>$E462=10</formula>
    </cfRule>
    <cfRule type="expression" dxfId="884" priority="751">
      <formula>$E462=11</formula>
    </cfRule>
    <cfRule type="expression" dxfId="883" priority="752">
      <formula>$E462=18</formula>
    </cfRule>
    <cfRule type="expression" dxfId="882" priority="753">
      <formula>$E462=17</formula>
    </cfRule>
    <cfRule type="expression" dxfId="881" priority="754">
      <formula>$E462=16</formula>
    </cfRule>
    <cfRule type="expression" dxfId="880" priority="755">
      <formula>$E462=15</formula>
    </cfRule>
    <cfRule type="expression" dxfId="879" priority="756">
      <formula>$E462=14</formula>
    </cfRule>
    <cfRule type="expression" dxfId="878" priority="757">
      <formula>$E462=13</formula>
    </cfRule>
    <cfRule type="expression" dxfId="877" priority="758">
      <formula>$E462=12</formula>
    </cfRule>
  </conditionalFormatting>
  <conditionalFormatting sqref="AB461">
    <cfRule type="expression" dxfId="876" priority="879">
      <formula>$E461&lt;12</formula>
    </cfRule>
    <cfRule type="expression" dxfId="875" priority="880">
      <formula>$E461=18</formula>
    </cfRule>
    <cfRule type="expression" dxfId="874" priority="881">
      <formula>$E461=17</formula>
    </cfRule>
    <cfRule type="expression" dxfId="873" priority="882">
      <formula>$E461=16</formula>
    </cfRule>
    <cfRule type="expression" dxfId="872" priority="883">
      <formula>$E461=15</formula>
    </cfRule>
    <cfRule type="expression" dxfId="871" priority="884">
      <formula>$E461=14</formula>
    </cfRule>
    <cfRule type="expression" dxfId="870" priority="885">
      <formula>$E461=13</formula>
    </cfRule>
    <cfRule type="expression" dxfId="869" priority="886">
      <formula>$E461=12</formula>
    </cfRule>
  </conditionalFormatting>
  <conditionalFormatting sqref="AB461">
    <cfRule type="expression" dxfId="868" priority="870">
      <formula>$E461=10</formula>
    </cfRule>
    <cfRule type="expression" dxfId="867" priority="871">
      <formula>$E461=11</formula>
    </cfRule>
    <cfRule type="expression" dxfId="866" priority="872">
      <formula>$E461=18</formula>
    </cfRule>
    <cfRule type="expression" dxfId="865" priority="873">
      <formula>$E461=17</formula>
    </cfRule>
    <cfRule type="expression" dxfId="864" priority="874">
      <formula>$E461=16</formula>
    </cfRule>
    <cfRule type="expression" dxfId="863" priority="875">
      <formula>$E461=15</formula>
    </cfRule>
    <cfRule type="expression" dxfId="862" priority="876">
      <formula>$E461=14</formula>
    </cfRule>
    <cfRule type="expression" dxfId="861" priority="877">
      <formula>$E461=13</formula>
    </cfRule>
    <cfRule type="expression" dxfId="860" priority="878">
      <formula>$E461=12</formula>
    </cfRule>
  </conditionalFormatting>
  <conditionalFormatting sqref="A461:F461">
    <cfRule type="expression" dxfId="859" priority="836">
      <formula>$E461=10</formula>
    </cfRule>
    <cfRule type="expression" dxfId="858" priority="837">
      <formula>$E461=11</formula>
    </cfRule>
    <cfRule type="expression" dxfId="857" priority="838">
      <formula>$E461=18</formula>
    </cfRule>
    <cfRule type="expression" dxfId="856" priority="839">
      <formula>$E461=17</formula>
    </cfRule>
    <cfRule type="expression" dxfId="855" priority="840">
      <formula>$E461=16</formula>
    </cfRule>
    <cfRule type="expression" dxfId="854" priority="841">
      <formula>$E461=15</formula>
    </cfRule>
    <cfRule type="expression" dxfId="853" priority="842">
      <formula>$E461=14</formula>
    </cfRule>
    <cfRule type="expression" dxfId="852" priority="843">
      <formula>$E461=13</formula>
    </cfRule>
    <cfRule type="expression" dxfId="851" priority="844">
      <formula>$E461=12</formula>
    </cfRule>
  </conditionalFormatting>
  <conditionalFormatting sqref="A461:F461">
    <cfRule type="expression" dxfId="850" priority="862">
      <formula>$E461&lt;12</formula>
    </cfRule>
    <cfRule type="expression" dxfId="849" priority="863">
      <formula>$E461=18</formula>
    </cfRule>
    <cfRule type="expression" dxfId="848" priority="864">
      <formula>$E461=17</formula>
    </cfRule>
    <cfRule type="expression" dxfId="847" priority="865">
      <formula>$E461=16</formula>
    </cfRule>
    <cfRule type="expression" dxfId="846" priority="866">
      <formula>$E461=15</formula>
    </cfRule>
    <cfRule type="expression" dxfId="845" priority="867">
      <formula>$E461=14</formula>
    </cfRule>
    <cfRule type="expression" dxfId="844" priority="868">
      <formula>$E461=13</formula>
    </cfRule>
    <cfRule type="expression" dxfId="843" priority="869">
      <formula>$E461=12</formula>
    </cfRule>
  </conditionalFormatting>
  <conditionalFormatting sqref="A461:F461">
    <cfRule type="expression" dxfId="842" priority="853">
      <formula>$E461=10</formula>
    </cfRule>
    <cfRule type="expression" dxfId="841" priority="854">
      <formula>$E461=11</formula>
    </cfRule>
    <cfRule type="expression" dxfId="840" priority="855">
      <formula>$E461=18</formula>
    </cfRule>
    <cfRule type="expression" dxfId="839" priority="856">
      <formula>$E461=17</formula>
    </cfRule>
    <cfRule type="expression" dxfId="838" priority="857">
      <formula>$E461=16</formula>
    </cfRule>
    <cfRule type="expression" dxfId="837" priority="858">
      <formula>$E461=15</formula>
    </cfRule>
    <cfRule type="expression" dxfId="836" priority="859">
      <formula>$E461=14</formula>
    </cfRule>
    <cfRule type="expression" dxfId="835" priority="860">
      <formula>$E461=13</formula>
    </cfRule>
    <cfRule type="expression" dxfId="834" priority="861">
      <formula>$E461=12</formula>
    </cfRule>
  </conditionalFormatting>
  <conditionalFormatting sqref="A461:F461">
    <cfRule type="expression" dxfId="833" priority="845">
      <formula>$E461&lt;12</formula>
    </cfRule>
    <cfRule type="expression" dxfId="832" priority="846">
      <formula>$E461=18</formula>
    </cfRule>
    <cfRule type="expression" dxfId="831" priority="847">
      <formula>$E461=17</formula>
    </cfRule>
    <cfRule type="expression" dxfId="830" priority="848">
      <formula>$E461=16</formula>
    </cfRule>
    <cfRule type="expression" dxfId="829" priority="849">
      <formula>$E461=15</formula>
    </cfRule>
    <cfRule type="expression" dxfId="828" priority="850">
      <formula>$E461=14</formula>
    </cfRule>
    <cfRule type="expression" dxfId="827" priority="851">
      <formula>$E461=13</formula>
    </cfRule>
    <cfRule type="expression" dxfId="826" priority="852">
      <formula>$E461=12</formula>
    </cfRule>
  </conditionalFormatting>
  <conditionalFormatting sqref="K461:M461">
    <cfRule type="expression" dxfId="825" priority="828">
      <formula>$E461&lt;12</formula>
    </cfRule>
    <cfRule type="expression" dxfId="824" priority="829">
      <formula>$E461=18</formula>
    </cfRule>
    <cfRule type="expression" dxfId="823" priority="830">
      <formula>$E461=17</formula>
    </cfRule>
    <cfRule type="expression" dxfId="822" priority="831">
      <formula>$E461=16</formula>
    </cfRule>
    <cfRule type="expression" dxfId="821" priority="832">
      <formula>$E461=15</formula>
    </cfRule>
    <cfRule type="expression" dxfId="820" priority="833">
      <formula>$E461=14</formula>
    </cfRule>
    <cfRule type="expression" dxfId="819" priority="834">
      <formula>$E461=13</formula>
    </cfRule>
    <cfRule type="expression" dxfId="818" priority="835">
      <formula>$E461=12</formula>
    </cfRule>
  </conditionalFormatting>
  <conditionalFormatting sqref="K461:M461">
    <cfRule type="expression" dxfId="817" priority="819">
      <formula>$E461=10</formula>
    </cfRule>
    <cfRule type="expression" dxfId="816" priority="820">
      <formula>$E461=11</formula>
    </cfRule>
    <cfRule type="expression" dxfId="815" priority="821">
      <formula>$E461=18</formula>
    </cfRule>
    <cfRule type="expression" dxfId="814" priority="822">
      <formula>$E461=17</formula>
    </cfRule>
    <cfRule type="expression" dxfId="813" priority="823">
      <formula>$E461=16</formula>
    </cfRule>
    <cfRule type="expression" dxfId="812" priority="824">
      <formula>$E461=15</formula>
    </cfRule>
    <cfRule type="expression" dxfId="811" priority="825">
      <formula>$E461=14</formula>
    </cfRule>
    <cfRule type="expression" dxfId="810" priority="826">
      <formula>$E461=13</formula>
    </cfRule>
    <cfRule type="expression" dxfId="809" priority="827">
      <formula>$E461=12</formula>
    </cfRule>
  </conditionalFormatting>
  <conditionalFormatting sqref="K461">
    <cfRule type="expression" dxfId="808" priority="810">
      <formula>$E461=10</formula>
    </cfRule>
    <cfRule type="expression" dxfId="807" priority="811">
      <formula>$E461=11</formula>
    </cfRule>
    <cfRule type="expression" dxfId="806" priority="812">
      <formula>$E461=18</formula>
    </cfRule>
    <cfRule type="expression" dxfId="805" priority="813">
      <formula>$E461=17</formula>
    </cfRule>
    <cfRule type="expression" dxfId="804" priority="814">
      <formula>$E461=16</formula>
    </cfRule>
    <cfRule type="expression" dxfId="803" priority="815">
      <formula>$E461=15</formula>
    </cfRule>
    <cfRule type="expression" dxfId="802" priority="816">
      <formula>$E461=14</formula>
    </cfRule>
    <cfRule type="expression" dxfId="801" priority="817">
      <formula>$E461=13</formula>
    </cfRule>
    <cfRule type="expression" dxfId="800" priority="818">
      <formula>$E461=12</formula>
    </cfRule>
  </conditionalFormatting>
  <conditionalFormatting sqref="A462:AA462">
    <cfRule type="expression" dxfId="799" priority="802">
      <formula>$E462&lt;12</formula>
    </cfRule>
    <cfRule type="expression" dxfId="798" priority="803">
      <formula>$E462=18</formula>
    </cfRule>
    <cfRule type="expression" dxfId="797" priority="804">
      <formula>$E462=17</formula>
    </cfRule>
    <cfRule type="expression" dxfId="796" priority="805">
      <formula>$E462=16</formula>
    </cfRule>
    <cfRule type="expression" dxfId="795" priority="806">
      <formula>$E462=15</formula>
    </cfRule>
    <cfRule type="expression" dxfId="794" priority="807">
      <formula>$E462=14</formula>
    </cfRule>
    <cfRule type="expression" dxfId="793" priority="808">
      <formula>$E462=13</formula>
    </cfRule>
    <cfRule type="expression" dxfId="792" priority="809">
      <formula>$E462=12</formula>
    </cfRule>
  </conditionalFormatting>
  <conditionalFormatting sqref="A462:AA462">
    <cfRule type="expression" dxfId="791" priority="793">
      <formula>$E462=10</formula>
    </cfRule>
    <cfRule type="expression" dxfId="790" priority="794">
      <formula>$E462=11</formula>
    </cfRule>
    <cfRule type="expression" dxfId="789" priority="795">
      <formula>$E462=18</formula>
    </cfRule>
    <cfRule type="expression" dxfId="788" priority="796">
      <formula>$E462=17</formula>
    </cfRule>
    <cfRule type="expression" dxfId="787" priority="797">
      <formula>$E462=16</formula>
    </cfRule>
    <cfRule type="expression" dxfId="786" priority="798">
      <formula>$E462=15</formula>
    </cfRule>
    <cfRule type="expression" dxfId="785" priority="799">
      <formula>$E462=14</formula>
    </cfRule>
    <cfRule type="expression" dxfId="784" priority="800">
      <formula>$E462=13</formula>
    </cfRule>
    <cfRule type="expression" dxfId="783" priority="801">
      <formula>$E462=12</formula>
    </cfRule>
  </conditionalFormatting>
  <conditionalFormatting sqref="K462">
    <cfRule type="expression" dxfId="782" priority="784">
      <formula>$E462=10</formula>
    </cfRule>
    <cfRule type="expression" dxfId="781" priority="785">
      <formula>$E462=11</formula>
    </cfRule>
    <cfRule type="expression" dxfId="780" priority="786">
      <formula>$E462=18</formula>
    </cfRule>
    <cfRule type="expression" dxfId="779" priority="787">
      <formula>$E462=17</formula>
    </cfRule>
    <cfRule type="expression" dxfId="778" priority="788">
      <formula>$E462=16</formula>
    </cfRule>
    <cfRule type="expression" dxfId="777" priority="789">
      <formula>$E462=15</formula>
    </cfRule>
    <cfRule type="expression" dxfId="776" priority="790">
      <formula>$E462=14</formula>
    </cfRule>
    <cfRule type="expression" dxfId="775" priority="791">
      <formula>$E462=13</formula>
    </cfRule>
    <cfRule type="expression" dxfId="774" priority="792">
      <formula>$E462=12</formula>
    </cfRule>
  </conditionalFormatting>
  <conditionalFormatting sqref="A462:F462">
    <cfRule type="expression" dxfId="773" priority="776">
      <formula>$E462&lt;12</formula>
    </cfRule>
    <cfRule type="expression" dxfId="772" priority="777">
      <formula>$E462=18</formula>
    </cfRule>
    <cfRule type="expression" dxfId="771" priority="778">
      <formula>$E462=17</formula>
    </cfRule>
    <cfRule type="expression" dxfId="770" priority="779">
      <formula>$E462=16</formula>
    </cfRule>
    <cfRule type="expression" dxfId="769" priority="780">
      <formula>$E462=15</formula>
    </cfRule>
    <cfRule type="expression" dxfId="768" priority="781">
      <formula>$E462=14</formula>
    </cfRule>
    <cfRule type="expression" dxfId="767" priority="782">
      <formula>$E462=13</formula>
    </cfRule>
    <cfRule type="expression" dxfId="766" priority="783">
      <formula>$E462=12</formula>
    </cfRule>
  </conditionalFormatting>
  <conditionalFormatting sqref="A462:F462">
    <cfRule type="expression" dxfId="765" priority="767">
      <formula>$E462=10</formula>
    </cfRule>
    <cfRule type="expression" dxfId="764" priority="768">
      <formula>$E462=11</formula>
    </cfRule>
    <cfRule type="expression" dxfId="763" priority="769">
      <formula>$E462=18</formula>
    </cfRule>
    <cfRule type="expression" dxfId="762" priority="770">
      <formula>$E462=17</formula>
    </cfRule>
    <cfRule type="expression" dxfId="761" priority="771">
      <formula>$E462=16</formula>
    </cfRule>
    <cfRule type="expression" dxfId="760" priority="772">
      <formula>$E462=15</formula>
    </cfRule>
    <cfRule type="expression" dxfId="759" priority="773">
      <formula>$E462=14</formula>
    </cfRule>
    <cfRule type="expression" dxfId="758" priority="774">
      <formula>$E462=13</formula>
    </cfRule>
    <cfRule type="expression" dxfId="757" priority="775">
      <formula>$E462=12</formula>
    </cfRule>
  </conditionalFormatting>
  <conditionalFormatting sqref="AB462">
    <cfRule type="expression" dxfId="756" priority="759">
      <formula>$E462&lt;12</formula>
    </cfRule>
    <cfRule type="expression" dxfId="755" priority="760">
      <formula>$E462=18</formula>
    </cfRule>
    <cfRule type="expression" dxfId="754" priority="761">
      <formula>$E462=17</formula>
    </cfRule>
    <cfRule type="expression" dxfId="753" priority="762">
      <formula>$E462=16</formula>
    </cfRule>
    <cfRule type="expression" dxfId="752" priority="763">
      <formula>$E462=15</formula>
    </cfRule>
    <cfRule type="expression" dxfId="751" priority="764">
      <formula>$E462=14</formula>
    </cfRule>
    <cfRule type="expression" dxfId="750" priority="765">
      <formula>$E462=13</formula>
    </cfRule>
    <cfRule type="expression" dxfId="749" priority="766">
      <formula>$E462=12</formula>
    </cfRule>
  </conditionalFormatting>
  <conditionalFormatting sqref="A464:AB464 A463:B463 E463:AB463">
    <cfRule type="expression" dxfId="748" priority="742">
      <formula>$E463&lt;12</formula>
    </cfRule>
    <cfRule type="expression" dxfId="747" priority="743">
      <formula>$E463=18</formula>
    </cfRule>
    <cfRule type="expression" dxfId="746" priority="744">
      <formula>$E463=17</formula>
    </cfRule>
    <cfRule type="expression" dxfId="745" priority="745">
      <formula>$E463=16</formula>
    </cfRule>
    <cfRule type="expression" dxfId="744" priority="746">
      <formula>$E463=15</formula>
    </cfRule>
    <cfRule type="expression" dxfId="743" priority="747">
      <formula>$E463=14</formula>
    </cfRule>
    <cfRule type="expression" dxfId="742" priority="748">
      <formula>$E463=13</formula>
    </cfRule>
    <cfRule type="expression" dxfId="741" priority="749">
      <formula>$E463=12</formula>
    </cfRule>
  </conditionalFormatting>
  <conditionalFormatting sqref="A464:AB464 A463:B463 E463:AB463">
    <cfRule type="expression" dxfId="740" priority="733">
      <formula>$E463=10</formula>
    </cfRule>
    <cfRule type="expression" dxfId="739" priority="734">
      <formula>$E463=11</formula>
    </cfRule>
    <cfRule type="expression" dxfId="738" priority="735">
      <formula>$E463=18</formula>
    </cfRule>
    <cfRule type="expression" dxfId="737" priority="736">
      <formula>$E463=17</formula>
    </cfRule>
    <cfRule type="expression" dxfId="736" priority="737">
      <formula>$E463=16</formula>
    </cfRule>
    <cfRule type="expression" dxfId="735" priority="738">
      <formula>$E463=15</formula>
    </cfRule>
    <cfRule type="expression" dxfId="734" priority="739">
      <formula>$E463=14</formula>
    </cfRule>
    <cfRule type="expression" dxfId="733" priority="740">
      <formula>$E463=13</formula>
    </cfRule>
    <cfRule type="expression" dxfId="732" priority="741">
      <formula>$E463=12</formula>
    </cfRule>
  </conditionalFormatting>
  <conditionalFormatting sqref="A466:AB467">
    <cfRule type="expression" dxfId="731" priority="725">
      <formula>$E466&lt;12</formula>
    </cfRule>
    <cfRule type="expression" dxfId="730" priority="726">
      <formula>$E466=18</formula>
    </cfRule>
    <cfRule type="expression" dxfId="729" priority="727">
      <formula>$E466=17</formula>
    </cfRule>
    <cfRule type="expression" dxfId="728" priority="728">
      <formula>$E466=16</formula>
    </cfRule>
    <cfRule type="expression" dxfId="727" priority="729">
      <formula>$E466=15</formula>
    </cfRule>
    <cfRule type="expression" dxfId="726" priority="730">
      <formula>$E466=14</formula>
    </cfRule>
    <cfRule type="expression" dxfId="725" priority="731">
      <formula>$E466=13</formula>
    </cfRule>
    <cfRule type="expression" dxfId="724" priority="732">
      <formula>$E466=12</formula>
    </cfRule>
  </conditionalFormatting>
  <conditionalFormatting sqref="A466:AB467">
    <cfRule type="expression" dxfId="723" priority="716">
      <formula>$E466=10</formula>
    </cfRule>
    <cfRule type="expression" dxfId="722" priority="717">
      <formula>$E466=11</formula>
    </cfRule>
    <cfRule type="expression" dxfId="721" priority="718">
      <formula>$E466=18</formula>
    </cfRule>
    <cfRule type="expression" dxfId="720" priority="719">
      <formula>$E466=17</formula>
    </cfRule>
    <cfRule type="expression" dxfId="719" priority="720">
      <formula>$E466=16</formula>
    </cfRule>
    <cfRule type="expression" dxfId="718" priority="721">
      <formula>$E466=15</formula>
    </cfRule>
    <cfRule type="expression" dxfId="717" priority="722">
      <formula>$E466=14</formula>
    </cfRule>
    <cfRule type="expression" dxfId="716" priority="723">
      <formula>$E466=13</formula>
    </cfRule>
    <cfRule type="expression" dxfId="715" priority="724">
      <formula>$E466=12</formula>
    </cfRule>
  </conditionalFormatting>
  <conditionalFormatting sqref="K468:M468">
    <cfRule type="expression" dxfId="714" priority="640">
      <formula>$E468&lt;12</formula>
    </cfRule>
    <cfRule type="expression" dxfId="713" priority="641">
      <formula>$E468=18</formula>
    </cfRule>
    <cfRule type="expression" dxfId="712" priority="642">
      <formula>$E468=17</formula>
    </cfRule>
    <cfRule type="expression" dxfId="711" priority="643">
      <formula>$E468=16</formula>
    </cfRule>
    <cfRule type="expression" dxfId="710" priority="644">
      <formula>$E468=15</formula>
    </cfRule>
    <cfRule type="expression" dxfId="709" priority="645">
      <formula>$E468=14</formula>
    </cfRule>
    <cfRule type="expression" dxfId="708" priority="646">
      <formula>$E468=13</formula>
    </cfRule>
    <cfRule type="expression" dxfId="707" priority="647">
      <formula>$E468=12</formula>
    </cfRule>
  </conditionalFormatting>
  <conditionalFormatting sqref="K468:M468">
    <cfRule type="expression" dxfId="706" priority="631">
      <formula>$E468=10</formula>
    </cfRule>
    <cfRule type="expression" dxfId="705" priority="632">
      <formula>$E468=11</formula>
    </cfRule>
    <cfRule type="expression" dxfId="704" priority="633">
      <formula>$E468=18</formula>
    </cfRule>
    <cfRule type="expression" dxfId="703" priority="634">
      <formula>$E468=17</formula>
    </cfRule>
    <cfRule type="expression" dxfId="702" priority="635">
      <formula>$E468=16</formula>
    </cfRule>
    <cfRule type="expression" dxfId="701" priority="636">
      <formula>$E468=15</formula>
    </cfRule>
    <cfRule type="expression" dxfId="700" priority="637">
      <formula>$E468=14</formula>
    </cfRule>
    <cfRule type="expression" dxfId="699" priority="638">
      <formula>$E468=13</formula>
    </cfRule>
    <cfRule type="expression" dxfId="698" priority="639">
      <formula>$E468=12</formula>
    </cfRule>
  </conditionalFormatting>
  <conditionalFormatting sqref="AC468:AD468">
    <cfRule type="expression" dxfId="697" priority="486">
      <formula>$E468=10</formula>
    </cfRule>
    <cfRule type="expression" dxfId="696" priority="487">
      <formula>$E468=11</formula>
    </cfRule>
    <cfRule type="expression" dxfId="695" priority="488">
      <formula>$E468=18</formula>
    </cfRule>
    <cfRule type="expression" dxfId="694" priority="489">
      <formula>$E468=17</formula>
    </cfRule>
    <cfRule type="expression" dxfId="693" priority="490">
      <formula>$E468=16</formula>
    </cfRule>
    <cfRule type="expression" dxfId="692" priority="491">
      <formula>$E468=15</formula>
    </cfRule>
    <cfRule type="expression" dxfId="691" priority="492">
      <formula>$E468=14</formula>
    </cfRule>
    <cfRule type="expression" dxfId="690" priority="493">
      <formula>$E468=13</formula>
    </cfRule>
    <cfRule type="expression" dxfId="689" priority="494">
      <formula>$E468=12</formula>
    </cfRule>
  </conditionalFormatting>
  <conditionalFormatting sqref="G468:J468 N468:AA468">
    <cfRule type="expression" dxfId="688" priority="708">
      <formula>$E468&lt;12</formula>
    </cfRule>
    <cfRule type="expression" dxfId="687" priority="709">
      <formula>$E468=18</formula>
    </cfRule>
    <cfRule type="expression" dxfId="686" priority="710">
      <formula>$E468=17</formula>
    </cfRule>
    <cfRule type="expression" dxfId="685" priority="711">
      <formula>$E468=16</formula>
    </cfRule>
    <cfRule type="expression" dxfId="684" priority="712">
      <formula>$E468=15</formula>
    </cfRule>
    <cfRule type="expression" dxfId="683" priority="713">
      <formula>$E468=14</formula>
    </cfRule>
    <cfRule type="expression" dxfId="682" priority="714">
      <formula>$E468=13</formula>
    </cfRule>
    <cfRule type="expression" dxfId="681" priority="715">
      <formula>$E468=12</formula>
    </cfRule>
  </conditionalFormatting>
  <conditionalFormatting sqref="G468:J468 N468:AA468">
    <cfRule type="expression" dxfId="680" priority="699">
      <formula>$E468=10</formula>
    </cfRule>
    <cfRule type="expression" dxfId="679" priority="700">
      <formula>$E468=11</formula>
    </cfRule>
    <cfRule type="expression" dxfId="678" priority="701">
      <formula>$E468=18</formula>
    </cfRule>
    <cfRule type="expression" dxfId="677" priority="702">
      <formula>$E468=17</formula>
    </cfRule>
    <cfRule type="expression" dxfId="676" priority="703">
      <formula>$E468=16</formula>
    </cfRule>
    <cfRule type="expression" dxfId="675" priority="704">
      <formula>$E468=15</formula>
    </cfRule>
    <cfRule type="expression" dxfId="674" priority="705">
      <formula>$E468=14</formula>
    </cfRule>
    <cfRule type="expression" dxfId="673" priority="706">
      <formula>$E468=13</formula>
    </cfRule>
    <cfRule type="expression" dxfId="672" priority="707">
      <formula>$E468=12</formula>
    </cfRule>
  </conditionalFormatting>
  <conditionalFormatting sqref="AC468:AD468">
    <cfRule type="expression" dxfId="671" priority="495">
      <formula>$E468&lt;12</formula>
    </cfRule>
    <cfRule type="expression" dxfId="670" priority="496">
      <formula>$E468=18</formula>
    </cfRule>
    <cfRule type="expression" dxfId="669" priority="497">
      <formula>$E468=17</formula>
    </cfRule>
    <cfRule type="expression" dxfId="668" priority="498">
      <formula>$E468=16</formula>
    </cfRule>
    <cfRule type="expression" dxfId="667" priority="499">
      <formula>$E468=15</formula>
    </cfRule>
    <cfRule type="expression" dxfId="666" priority="500">
      <formula>$E468=14</formula>
    </cfRule>
    <cfRule type="expression" dxfId="665" priority="501">
      <formula>$E468=13</formula>
    </cfRule>
    <cfRule type="expression" dxfId="664" priority="502">
      <formula>$E468=12</formula>
    </cfRule>
  </conditionalFormatting>
  <conditionalFormatting sqref="AB468">
    <cfRule type="expression" dxfId="663" priority="691">
      <formula>$E468&lt;12</formula>
    </cfRule>
    <cfRule type="expression" dxfId="662" priority="692">
      <formula>$E468=18</formula>
    </cfRule>
    <cfRule type="expression" dxfId="661" priority="693">
      <formula>$E468=17</formula>
    </cfRule>
    <cfRule type="expression" dxfId="660" priority="694">
      <formula>$E468=16</formula>
    </cfRule>
    <cfRule type="expression" dxfId="659" priority="695">
      <formula>$E468=15</formula>
    </cfRule>
    <cfRule type="expression" dxfId="658" priority="696">
      <formula>$E468=14</formula>
    </cfRule>
    <cfRule type="expression" dxfId="657" priority="697">
      <formula>$E468=13</formula>
    </cfRule>
    <cfRule type="expression" dxfId="656" priority="698">
      <formula>$E468=12</formula>
    </cfRule>
  </conditionalFormatting>
  <conditionalFormatting sqref="AB468">
    <cfRule type="expression" dxfId="655" priority="682">
      <formula>$E468=10</formula>
    </cfRule>
    <cfRule type="expression" dxfId="654" priority="683">
      <formula>$E468=11</formula>
    </cfRule>
    <cfRule type="expression" dxfId="653" priority="684">
      <formula>$E468=18</formula>
    </cfRule>
    <cfRule type="expression" dxfId="652" priority="685">
      <formula>$E468=17</formula>
    </cfRule>
    <cfRule type="expression" dxfId="651" priority="686">
      <formula>$E468=16</formula>
    </cfRule>
    <cfRule type="expression" dxfId="650" priority="687">
      <formula>$E468=15</formula>
    </cfRule>
    <cfRule type="expression" dxfId="649" priority="688">
      <formula>$E468=14</formula>
    </cfRule>
    <cfRule type="expression" dxfId="648" priority="689">
      <formula>$E468=13</formula>
    </cfRule>
    <cfRule type="expression" dxfId="647" priority="690">
      <formula>$E468=12</formula>
    </cfRule>
  </conditionalFormatting>
  <conditionalFormatting sqref="A468:B468 E468:F468">
    <cfRule type="expression" dxfId="646" priority="648">
      <formula>$E468=10</formula>
    </cfRule>
    <cfRule type="expression" dxfId="645" priority="649">
      <formula>$E468=11</formula>
    </cfRule>
    <cfRule type="expression" dxfId="644" priority="650">
      <formula>$E468=18</formula>
    </cfRule>
    <cfRule type="expression" dxfId="643" priority="651">
      <formula>$E468=17</formula>
    </cfRule>
    <cfRule type="expression" dxfId="642" priority="652">
      <formula>$E468=16</formula>
    </cfRule>
    <cfRule type="expression" dxfId="641" priority="653">
      <formula>$E468=15</formula>
    </cfRule>
    <cfRule type="expression" dxfId="640" priority="654">
      <formula>$E468=14</formula>
    </cfRule>
    <cfRule type="expression" dxfId="639" priority="655">
      <formula>$E468=13</formula>
    </cfRule>
    <cfRule type="expression" dxfId="638" priority="656">
      <formula>$E468=12</formula>
    </cfRule>
  </conditionalFormatting>
  <conditionalFormatting sqref="A468:B468 E468:F468">
    <cfRule type="expression" dxfId="637" priority="674">
      <formula>$E468&lt;12</formula>
    </cfRule>
    <cfRule type="expression" dxfId="636" priority="675">
      <formula>$E468=18</formula>
    </cfRule>
    <cfRule type="expression" dxfId="635" priority="676">
      <formula>$E468=17</formula>
    </cfRule>
    <cfRule type="expression" dxfId="634" priority="677">
      <formula>$E468=16</formula>
    </cfRule>
    <cfRule type="expression" dxfId="633" priority="678">
      <formula>$E468=15</formula>
    </cfRule>
    <cfRule type="expression" dxfId="632" priority="679">
      <formula>$E468=14</formula>
    </cfRule>
    <cfRule type="expression" dxfId="631" priority="680">
      <formula>$E468=13</formula>
    </cfRule>
    <cfRule type="expression" dxfId="630" priority="681">
      <formula>$E468=12</formula>
    </cfRule>
  </conditionalFormatting>
  <conditionalFormatting sqref="A468:B468 E468:F468">
    <cfRule type="expression" dxfId="629" priority="665">
      <formula>$E468=10</formula>
    </cfRule>
    <cfRule type="expression" dxfId="628" priority="666">
      <formula>$E468=11</formula>
    </cfRule>
    <cfRule type="expression" dxfId="627" priority="667">
      <formula>$E468=18</formula>
    </cfRule>
    <cfRule type="expression" dxfId="626" priority="668">
      <formula>$E468=17</formula>
    </cfRule>
    <cfRule type="expression" dxfId="625" priority="669">
      <formula>$E468=16</formula>
    </cfRule>
    <cfRule type="expression" dxfId="624" priority="670">
      <formula>$E468=15</formula>
    </cfRule>
    <cfRule type="expression" dxfId="623" priority="671">
      <formula>$E468=14</formula>
    </cfRule>
    <cfRule type="expression" dxfId="622" priority="672">
      <formula>$E468=13</formula>
    </cfRule>
    <cfRule type="expression" dxfId="621" priority="673">
      <formula>$E468=12</formula>
    </cfRule>
  </conditionalFormatting>
  <conditionalFormatting sqref="A468:B468 E468:F468">
    <cfRule type="expression" dxfId="620" priority="657">
      <formula>$E468&lt;12</formula>
    </cfRule>
    <cfRule type="expression" dxfId="619" priority="658">
      <formula>$E468=18</formula>
    </cfRule>
    <cfRule type="expression" dxfId="618" priority="659">
      <formula>$E468=17</formula>
    </cfRule>
    <cfRule type="expression" dxfId="617" priority="660">
      <formula>$E468=16</formula>
    </cfRule>
    <cfRule type="expression" dxfId="616" priority="661">
      <formula>$E468=15</formula>
    </cfRule>
    <cfRule type="expression" dxfId="615" priority="662">
      <formula>$E468=14</formula>
    </cfRule>
    <cfRule type="expression" dxfId="614" priority="663">
      <formula>$E468=13</formula>
    </cfRule>
    <cfRule type="expression" dxfId="613" priority="664">
      <formula>$E468=12</formula>
    </cfRule>
  </conditionalFormatting>
  <conditionalFormatting sqref="K468">
    <cfRule type="expression" dxfId="612" priority="622">
      <formula>$E468=10</formula>
    </cfRule>
    <cfRule type="expression" dxfId="611" priority="623">
      <formula>$E468=11</formula>
    </cfRule>
    <cfRule type="expression" dxfId="610" priority="624">
      <formula>$E468=18</formula>
    </cfRule>
    <cfRule type="expression" dxfId="609" priority="625">
      <formula>$E468=17</formula>
    </cfRule>
    <cfRule type="expression" dxfId="608" priority="626">
      <formula>$E468=16</formula>
    </cfRule>
    <cfRule type="expression" dxfId="607" priority="627">
      <formula>$E468=15</formula>
    </cfRule>
    <cfRule type="expression" dxfId="606" priority="628">
      <formula>$E468=14</formula>
    </cfRule>
    <cfRule type="expression" dxfId="605" priority="629">
      <formula>$E468=13</formula>
    </cfRule>
    <cfRule type="expression" dxfId="604" priority="630">
      <formula>$E468=12</formula>
    </cfRule>
  </conditionalFormatting>
  <conditionalFormatting sqref="AC2:AE452">
    <cfRule type="expression" dxfId="603" priority="614">
      <formula>$E2&lt;12</formula>
    </cfRule>
    <cfRule type="expression" dxfId="602" priority="615">
      <formula>$E2=18</formula>
    </cfRule>
    <cfRule type="expression" dxfId="601" priority="616">
      <formula>$E2=17</formula>
    </cfRule>
    <cfRule type="expression" dxfId="600" priority="617">
      <formula>$E2=16</formula>
    </cfRule>
    <cfRule type="expression" dxfId="599" priority="618">
      <formula>$E2=15</formula>
    </cfRule>
    <cfRule type="expression" dxfId="598" priority="619">
      <formula>$E2=14</formula>
    </cfRule>
    <cfRule type="expression" dxfId="597" priority="620">
      <formula>$E2=13</formula>
    </cfRule>
    <cfRule type="expression" dxfId="596" priority="621">
      <formula>$E2=12</formula>
    </cfRule>
  </conditionalFormatting>
  <conditionalFormatting sqref="AC2:AE452">
    <cfRule type="expression" dxfId="595" priority="605">
      <formula>$E2=10</formula>
    </cfRule>
    <cfRule type="expression" dxfId="594" priority="606">
      <formula>$E2=11</formula>
    </cfRule>
    <cfRule type="expression" dxfId="593" priority="607">
      <formula>$E2=18</formula>
    </cfRule>
    <cfRule type="expression" dxfId="592" priority="608">
      <formula>$E2=17</formula>
    </cfRule>
    <cfRule type="expression" dxfId="591" priority="609">
      <formula>$E2=16</formula>
    </cfRule>
    <cfRule type="expression" dxfId="590" priority="610">
      <formula>$E2=15</formula>
    </cfRule>
    <cfRule type="expression" dxfId="589" priority="611">
      <formula>$E2=14</formula>
    </cfRule>
    <cfRule type="expression" dxfId="588" priority="612">
      <formula>$E2=13</formula>
    </cfRule>
    <cfRule type="expression" dxfId="587" priority="613">
      <formula>$E2=12</formula>
    </cfRule>
  </conditionalFormatting>
  <conditionalFormatting sqref="AC454:AE456">
    <cfRule type="expression" dxfId="586" priority="597">
      <formula>$E454&lt;12</formula>
    </cfRule>
    <cfRule type="expression" dxfId="585" priority="598">
      <formula>$E454=18</formula>
    </cfRule>
    <cfRule type="expression" dxfId="584" priority="599">
      <formula>$E454=17</formula>
    </cfRule>
    <cfRule type="expression" dxfId="583" priority="600">
      <formula>$E454=16</formula>
    </cfRule>
    <cfRule type="expression" dxfId="582" priority="601">
      <formula>$E454=15</formula>
    </cfRule>
    <cfRule type="expression" dxfId="581" priority="602">
      <formula>$E454=14</formula>
    </cfRule>
    <cfRule type="expression" dxfId="580" priority="603">
      <formula>$E454=13</formula>
    </cfRule>
    <cfRule type="expression" dxfId="579" priority="604">
      <formula>$E454=12</formula>
    </cfRule>
  </conditionalFormatting>
  <conditionalFormatting sqref="AC454:AE456">
    <cfRule type="expression" dxfId="578" priority="588">
      <formula>$E454=10</formula>
    </cfRule>
    <cfRule type="expression" dxfId="577" priority="589">
      <formula>$E454=11</formula>
    </cfRule>
    <cfRule type="expression" dxfId="576" priority="590">
      <formula>$E454=18</formula>
    </cfRule>
    <cfRule type="expression" dxfId="575" priority="591">
      <formula>$E454=17</formula>
    </cfRule>
    <cfRule type="expression" dxfId="574" priority="592">
      <formula>$E454=16</formula>
    </cfRule>
    <cfRule type="expression" dxfId="573" priority="593">
      <formula>$E454=15</formula>
    </cfRule>
    <cfRule type="expression" dxfId="572" priority="594">
      <formula>$E454=14</formula>
    </cfRule>
    <cfRule type="expression" dxfId="571" priority="595">
      <formula>$E454=13</formula>
    </cfRule>
    <cfRule type="expression" dxfId="570" priority="596">
      <formula>$E454=12</formula>
    </cfRule>
  </conditionalFormatting>
  <conditionalFormatting sqref="AC457:AD459">
    <cfRule type="expression" dxfId="569" priority="580">
      <formula>$E457&lt;12</formula>
    </cfRule>
    <cfRule type="expression" dxfId="568" priority="581">
      <formula>$E457=18</formula>
    </cfRule>
    <cfRule type="expression" dxfId="567" priority="582">
      <formula>$E457=17</formula>
    </cfRule>
    <cfRule type="expression" dxfId="566" priority="583">
      <formula>$E457=16</formula>
    </cfRule>
    <cfRule type="expression" dxfId="565" priority="584">
      <formula>$E457=15</formula>
    </cfRule>
    <cfRule type="expression" dxfId="564" priority="585">
      <formula>$E457=14</formula>
    </cfRule>
    <cfRule type="expression" dxfId="563" priority="586">
      <formula>$E457=13</formula>
    </cfRule>
    <cfRule type="expression" dxfId="562" priority="587">
      <formula>$E457=12</formula>
    </cfRule>
  </conditionalFormatting>
  <conditionalFormatting sqref="AC457:AD459">
    <cfRule type="expression" dxfId="561" priority="571">
      <formula>$E457=10</formula>
    </cfRule>
    <cfRule type="expression" dxfId="560" priority="572">
      <formula>$E457=11</formula>
    </cfRule>
    <cfRule type="expression" dxfId="559" priority="573">
      <formula>$E457=18</formula>
    </cfRule>
    <cfRule type="expression" dxfId="558" priority="574">
      <formula>$E457=17</formula>
    </cfRule>
    <cfRule type="expression" dxfId="557" priority="575">
      <formula>$E457=16</formula>
    </cfRule>
    <cfRule type="expression" dxfId="556" priority="576">
      <formula>$E457=15</formula>
    </cfRule>
    <cfRule type="expression" dxfId="555" priority="577">
      <formula>$E457=14</formula>
    </cfRule>
    <cfRule type="expression" dxfId="554" priority="578">
      <formula>$E457=13</formula>
    </cfRule>
    <cfRule type="expression" dxfId="553" priority="579">
      <formula>$E457=12</formula>
    </cfRule>
  </conditionalFormatting>
  <conditionalFormatting sqref="AC462:AD462">
    <cfRule type="expression" dxfId="552" priority="537">
      <formula>$E462=10</formula>
    </cfRule>
    <cfRule type="expression" dxfId="551" priority="538">
      <formula>$E462=11</formula>
    </cfRule>
    <cfRule type="expression" dxfId="550" priority="539">
      <formula>$E462=18</formula>
    </cfRule>
    <cfRule type="expression" dxfId="549" priority="540">
      <formula>$E462=17</formula>
    </cfRule>
    <cfRule type="expression" dxfId="548" priority="541">
      <formula>$E462=16</formula>
    </cfRule>
    <cfRule type="expression" dxfId="547" priority="542">
      <formula>$E462=15</formula>
    </cfRule>
    <cfRule type="expression" dxfId="546" priority="543">
      <formula>$E462=14</formula>
    </cfRule>
    <cfRule type="expression" dxfId="545" priority="544">
      <formula>$E462=13</formula>
    </cfRule>
    <cfRule type="expression" dxfId="544" priority="545">
      <formula>$E462=12</formula>
    </cfRule>
  </conditionalFormatting>
  <conditionalFormatting sqref="AC461:AD461">
    <cfRule type="expression" dxfId="543" priority="563">
      <formula>$E461&lt;12</formula>
    </cfRule>
    <cfRule type="expression" dxfId="542" priority="564">
      <formula>$E461=18</formula>
    </cfRule>
    <cfRule type="expression" dxfId="541" priority="565">
      <formula>$E461=17</formula>
    </cfRule>
    <cfRule type="expression" dxfId="540" priority="566">
      <formula>$E461=16</formula>
    </cfRule>
    <cfRule type="expression" dxfId="539" priority="567">
      <formula>$E461=15</formula>
    </cfRule>
    <cfRule type="expression" dxfId="538" priority="568">
      <formula>$E461=14</formula>
    </cfRule>
    <cfRule type="expression" dxfId="537" priority="569">
      <formula>$E461=13</formula>
    </cfRule>
    <cfRule type="expression" dxfId="536" priority="570">
      <formula>$E461=12</formula>
    </cfRule>
  </conditionalFormatting>
  <conditionalFormatting sqref="AC461:AD461">
    <cfRule type="expression" dxfId="535" priority="554">
      <formula>$E461=10</formula>
    </cfRule>
    <cfRule type="expression" dxfId="534" priority="555">
      <formula>$E461=11</formula>
    </cfRule>
    <cfRule type="expression" dxfId="533" priority="556">
      <formula>$E461=18</formula>
    </cfRule>
    <cfRule type="expression" dxfId="532" priority="557">
      <formula>$E461=17</formula>
    </cfRule>
    <cfRule type="expression" dxfId="531" priority="558">
      <formula>$E461=16</formula>
    </cfRule>
    <cfRule type="expression" dxfId="530" priority="559">
      <formula>$E461=15</formula>
    </cfRule>
    <cfRule type="expression" dxfId="529" priority="560">
      <formula>$E461=14</formula>
    </cfRule>
    <cfRule type="expression" dxfId="528" priority="561">
      <formula>$E461=13</formula>
    </cfRule>
    <cfRule type="expression" dxfId="527" priority="562">
      <formula>$E461=12</formula>
    </cfRule>
  </conditionalFormatting>
  <conditionalFormatting sqref="AC462:AD462">
    <cfRule type="expression" dxfId="526" priority="546">
      <formula>$E462&lt;12</formula>
    </cfRule>
    <cfRule type="expression" dxfId="525" priority="547">
      <formula>$E462=18</formula>
    </cfRule>
    <cfRule type="expression" dxfId="524" priority="548">
      <formula>$E462=17</formula>
    </cfRule>
    <cfRule type="expression" dxfId="523" priority="549">
      <formula>$E462=16</formula>
    </cfRule>
    <cfRule type="expression" dxfId="522" priority="550">
      <formula>$E462=15</formula>
    </cfRule>
    <cfRule type="expression" dxfId="521" priority="551">
      <formula>$E462=14</formula>
    </cfRule>
    <cfRule type="expression" dxfId="520" priority="552">
      <formula>$E462=13</formula>
    </cfRule>
    <cfRule type="expression" dxfId="519" priority="553">
      <formula>$E462=12</formula>
    </cfRule>
  </conditionalFormatting>
  <conditionalFormatting sqref="AC463:AD464">
    <cfRule type="expression" dxfId="518" priority="529">
      <formula>$E463&lt;12</formula>
    </cfRule>
    <cfRule type="expression" dxfId="517" priority="530">
      <formula>$E463=18</formula>
    </cfRule>
    <cfRule type="expression" dxfId="516" priority="531">
      <formula>$E463=17</formula>
    </cfRule>
    <cfRule type="expression" dxfId="515" priority="532">
      <formula>$E463=16</formula>
    </cfRule>
    <cfRule type="expression" dxfId="514" priority="533">
      <formula>$E463=15</formula>
    </cfRule>
    <cfRule type="expression" dxfId="513" priority="534">
      <formula>$E463=14</formula>
    </cfRule>
    <cfRule type="expression" dxfId="512" priority="535">
      <formula>$E463=13</formula>
    </cfRule>
    <cfRule type="expression" dxfId="511" priority="536">
      <formula>$E463=12</formula>
    </cfRule>
  </conditionalFormatting>
  <conditionalFormatting sqref="AC463:AD464">
    <cfRule type="expression" dxfId="510" priority="520">
      <formula>$E463=10</formula>
    </cfRule>
    <cfRule type="expression" dxfId="509" priority="521">
      <formula>$E463=11</formula>
    </cfRule>
    <cfRule type="expression" dxfId="508" priority="522">
      <formula>$E463=18</formula>
    </cfRule>
    <cfRule type="expression" dxfId="507" priority="523">
      <formula>$E463=17</formula>
    </cfRule>
    <cfRule type="expression" dxfId="506" priority="524">
      <formula>$E463=16</formula>
    </cfRule>
    <cfRule type="expression" dxfId="505" priority="525">
      <formula>$E463=15</formula>
    </cfRule>
    <cfRule type="expression" dxfId="504" priority="526">
      <formula>$E463=14</formula>
    </cfRule>
    <cfRule type="expression" dxfId="503" priority="527">
      <formula>$E463=13</formula>
    </cfRule>
    <cfRule type="expression" dxfId="502" priority="528">
      <formula>$E463=12</formula>
    </cfRule>
  </conditionalFormatting>
  <conditionalFormatting sqref="AC466:AD467">
    <cfRule type="expression" dxfId="501" priority="512">
      <formula>$E466&lt;12</formula>
    </cfRule>
    <cfRule type="expression" dxfId="500" priority="513">
      <formula>$E466=18</formula>
    </cfRule>
    <cfRule type="expression" dxfId="499" priority="514">
      <formula>$E466=17</formula>
    </cfRule>
    <cfRule type="expression" dxfId="498" priority="515">
      <formula>$E466=16</formula>
    </cfRule>
    <cfRule type="expression" dxfId="497" priority="516">
      <formula>$E466=15</formula>
    </cfRule>
    <cfRule type="expression" dxfId="496" priority="517">
      <formula>$E466=14</formula>
    </cfRule>
    <cfRule type="expression" dxfId="495" priority="518">
      <formula>$E466=13</formula>
    </cfRule>
    <cfRule type="expression" dxfId="494" priority="519">
      <formula>$E466=12</formula>
    </cfRule>
  </conditionalFormatting>
  <conditionalFormatting sqref="AC466:AD467">
    <cfRule type="expression" dxfId="493" priority="503">
      <formula>$E466=10</formula>
    </cfRule>
    <cfRule type="expression" dxfId="492" priority="504">
      <formula>$E466=11</formula>
    </cfRule>
    <cfRule type="expression" dxfId="491" priority="505">
      <formula>$E466=18</formula>
    </cfRule>
    <cfRule type="expression" dxfId="490" priority="506">
      <formula>$E466=17</formula>
    </cfRule>
    <cfRule type="expression" dxfId="489" priority="507">
      <formula>$E466=16</formula>
    </cfRule>
    <cfRule type="expression" dxfId="488" priority="508">
      <formula>$E466=15</formula>
    </cfRule>
    <cfRule type="expression" dxfId="487" priority="509">
      <formula>$E466=14</formula>
    </cfRule>
    <cfRule type="expression" dxfId="486" priority="510">
      <formula>$E466=13</formula>
    </cfRule>
    <cfRule type="expression" dxfId="485" priority="511">
      <formula>$E466=12</formula>
    </cfRule>
  </conditionalFormatting>
  <conditionalFormatting sqref="A470:AB470">
    <cfRule type="expression" dxfId="484" priority="478">
      <formula>$E470&lt;12</formula>
    </cfRule>
    <cfRule type="expression" dxfId="483" priority="479">
      <formula>$E470=18</formula>
    </cfRule>
    <cfRule type="expression" dxfId="482" priority="480">
      <formula>$E470=17</formula>
    </cfRule>
    <cfRule type="expression" dxfId="481" priority="481">
      <formula>$E470=16</formula>
    </cfRule>
    <cfRule type="expression" dxfId="480" priority="482">
      <formula>$E470=15</formula>
    </cfRule>
    <cfRule type="expression" dxfId="479" priority="483">
      <formula>$E470=14</formula>
    </cfRule>
    <cfRule type="expression" dxfId="478" priority="484">
      <formula>$E470=13</formula>
    </cfRule>
    <cfRule type="expression" dxfId="477" priority="485">
      <formula>$E470=12</formula>
    </cfRule>
  </conditionalFormatting>
  <conditionalFormatting sqref="A470:AB470">
    <cfRule type="expression" dxfId="476" priority="469">
      <formula>$E470=10</formula>
    </cfRule>
    <cfRule type="expression" dxfId="475" priority="470">
      <formula>$E470=11</formula>
    </cfRule>
    <cfRule type="expression" dxfId="474" priority="471">
      <formula>$E470=18</formula>
    </cfRule>
    <cfRule type="expression" dxfId="473" priority="472">
      <formula>$E470=17</formula>
    </cfRule>
    <cfRule type="expression" dxfId="472" priority="473">
      <formula>$E470=16</formula>
    </cfRule>
    <cfRule type="expression" dxfId="471" priority="474">
      <formula>$E470=15</formula>
    </cfRule>
    <cfRule type="expression" dxfId="470" priority="475">
      <formula>$E470=14</formula>
    </cfRule>
    <cfRule type="expression" dxfId="469" priority="476">
      <formula>$E470=13</formula>
    </cfRule>
    <cfRule type="expression" dxfId="468" priority="477">
      <formula>$E470=12</formula>
    </cfRule>
  </conditionalFormatting>
  <conditionalFormatting sqref="AC470:AD470">
    <cfRule type="expression" dxfId="467" priority="461">
      <formula>$E470&lt;12</formula>
    </cfRule>
    <cfRule type="expression" dxfId="466" priority="462">
      <formula>$E470=18</formula>
    </cfRule>
    <cfRule type="expression" dxfId="465" priority="463">
      <formula>$E470=17</formula>
    </cfRule>
    <cfRule type="expression" dxfId="464" priority="464">
      <formula>$E470=16</formula>
    </cfRule>
    <cfRule type="expression" dxfId="463" priority="465">
      <formula>$E470=15</formula>
    </cfRule>
    <cfRule type="expression" dxfId="462" priority="466">
      <formula>$E470=14</formula>
    </cfRule>
    <cfRule type="expression" dxfId="461" priority="467">
      <formula>$E470=13</formula>
    </cfRule>
    <cfRule type="expression" dxfId="460" priority="468">
      <formula>$E470=12</formula>
    </cfRule>
  </conditionalFormatting>
  <conditionalFormatting sqref="AC470:AD470">
    <cfRule type="expression" dxfId="459" priority="452">
      <formula>$E470=10</formula>
    </cfRule>
    <cfRule type="expression" dxfId="458" priority="453">
      <formula>$E470=11</formula>
    </cfRule>
    <cfRule type="expression" dxfId="457" priority="454">
      <formula>$E470=18</formula>
    </cfRule>
    <cfRule type="expression" dxfId="456" priority="455">
      <formula>$E470=17</formula>
    </cfRule>
    <cfRule type="expression" dxfId="455" priority="456">
      <formula>$E470=16</formula>
    </cfRule>
    <cfRule type="expression" dxfId="454" priority="457">
      <formula>$E470=15</formula>
    </cfRule>
    <cfRule type="expression" dxfId="453" priority="458">
      <formula>$E470=14</formula>
    </cfRule>
    <cfRule type="expression" dxfId="452" priority="459">
      <formula>$E470=13</formula>
    </cfRule>
    <cfRule type="expression" dxfId="451" priority="460">
      <formula>$E470=12</formula>
    </cfRule>
  </conditionalFormatting>
  <conditionalFormatting sqref="A472:AB472">
    <cfRule type="expression" dxfId="450" priority="444">
      <formula>$E472&lt;12</formula>
    </cfRule>
    <cfRule type="expression" dxfId="449" priority="445">
      <formula>$E472=18</formula>
    </cfRule>
    <cfRule type="expression" dxfId="448" priority="446">
      <formula>$E472=17</formula>
    </cfRule>
    <cfRule type="expression" dxfId="447" priority="447">
      <formula>$E472=16</formula>
    </cfRule>
    <cfRule type="expression" dxfId="446" priority="448">
      <formula>$E472=15</formula>
    </cfRule>
    <cfRule type="expression" dxfId="445" priority="449">
      <formula>$E472=14</formula>
    </cfRule>
    <cfRule type="expression" dxfId="444" priority="450">
      <formula>$E472=13</formula>
    </cfRule>
    <cfRule type="expression" dxfId="443" priority="451">
      <formula>$E472=12</formula>
    </cfRule>
  </conditionalFormatting>
  <conditionalFormatting sqref="A472:AB472">
    <cfRule type="expression" dxfId="442" priority="435">
      <formula>$E472=10</formula>
    </cfRule>
    <cfRule type="expression" dxfId="441" priority="436">
      <formula>$E472=11</formula>
    </cfRule>
    <cfRule type="expression" dxfId="440" priority="437">
      <formula>$E472=18</formula>
    </cfRule>
    <cfRule type="expression" dxfId="439" priority="438">
      <formula>$E472=17</formula>
    </cfRule>
    <cfRule type="expression" dxfId="438" priority="439">
      <formula>$E472=16</formula>
    </cfRule>
    <cfRule type="expression" dxfId="437" priority="440">
      <formula>$E472=15</formula>
    </cfRule>
    <cfRule type="expression" dxfId="436" priority="441">
      <formula>$E472=14</formula>
    </cfRule>
    <cfRule type="expression" dxfId="435" priority="442">
      <formula>$E472=13</formula>
    </cfRule>
    <cfRule type="expression" dxfId="434" priority="443">
      <formula>$E472=12</formula>
    </cfRule>
  </conditionalFormatting>
  <conditionalFormatting sqref="AC472:AD472">
    <cfRule type="expression" dxfId="433" priority="427">
      <formula>$E472&lt;12</formula>
    </cfRule>
    <cfRule type="expression" dxfId="432" priority="428">
      <formula>$E472=18</formula>
    </cfRule>
    <cfRule type="expression" dxfId="431" priority="429">
      <formula>$E472=17</formula>
    </cfRule>
    <cfRule type="expression" dxfId="430" priority="430">
      <formula>$E472=16</formula>
    </cfRule>
    <cfRule type="expression" dxfId="429" priority="431">
      <formula>$E472=15</formula>
    </cfRule>
    <cfRule type="expression" dxfId="428" priority="432">
      <formula>$E472=14</formula>
    </cfRule>
    <cfRule type="expression" dxfId="427" priority="433">
      <formula>$E472=13</formula>
    </cfRule>
    <cfRule type="expression" dxfId="426" priority="434">
      <formula>$E472=12</formula>
    </cfRule>
  </conditionalFormatting>
  <conditionalFormatting sqref="AC472:AD472">
    <cfRule type="expression" dxfId="425" priority="418">
      <formula>$E472=10</formula>
    </cfRule>
    <cfRule type="expression" dxfId="424" priority="419">
      <formula>$E472=11</formula>
    </cfRule>
    <cfRule type="expression" dxfId="423" priority="420">
      <formula>$E472=18</formula>
    </cfRule>
    <cfRule type="expression" dxfId="422" priority="421">
      <formula>$E472=17</formula>
    </cfRule>
    <cfRule type="expression" dxfId="421" priority="422">
      <formula>$E472=16</formula>
    </cfRule>
    <cfRule type="expression" dxfId="420" priority="423">
      <formula>$E472=15</formula>
    </cfRule>
    <cfRule type="expression" dxfId="419" priority="424">
      <formula>$E472=14</formula>
    </cfRule>
    <cfRule type="expression" dxfId="418" priority="425">
      <formula>$E472=13</formula>
    </cfRule>
    <cfRule type="expression" dxfId="417" priority="426">
      <formula>$E472=12</formula>
    </cfRule>
  </conditionalFormatting>
  <conditionalFormatting sqref="C457:D457">
    <cfRule type="expression" dxfId="416" priority="273">
      <formula>$E457=10</formula>
    </cfRule>
    <cfRule type="expression" dxfId="415" priority="274">
      <formula>$E457=11</formula>
    </cfRule>
    <cfRule type="expression" dxfId="414" priority="275">
      <formula>$E457=18</formula>
    </cfRule>
    <cfRule type="expression" dxfId="413" priority="276">
      <formula>$E457=17</formula>
    </cfRule>
    <cfRule type="expression" dxfId="412" priority="277">
      <formula>$E457=16</formula>
    </cfRule>
    <cfRule type="expression" dxfId="411" priority="278">
      <formula>$E457=15</formula>
    </cfRule>
    <cfRule type="expression" dxfId="410" priority="279">
      <formula>$E457=14</formula>
    </cfRule>
    <cfRule type="expression" dxfId="409" priority="280">
      <formula>$E457=13</formula>
    </cfRule>
    <cfRule type="expression" dxfId="408" priority="281">
      <formula>$E457=12</formula>
    </cfRule>
  </conditionalFormatting>
  <conditionalFormatting sqref="A474:F474">
    <cfRule type="expression" dxfId="407" priority="341">
      <formula>$E474=10</formula>
    </cfRule>
    <cfRule type="expression" dxfId="406" priority="342">
      <formula>$E474=11</formula>
    </cfRule>
    <cfRule type="expression" dxfId="405" priority="343">
      <formula>$E474=18</formula>
    </cfRule>
    <cfRule type="expression" dxfId="404" priority="344">
      <formula>$E474=17</formula>
    </cfRule>
    <cfRule type="expression" dxfId="403" priority="345">
      <formula>$E474=16</formula>
    </cfRule>
    <cfRule type="expression" dxfId="402" priority="346">
      <formula>$E474=15</formula>
    </cfRule>
    <cfRule type="expression" dxfId="401" priority="347">
      <formula>$E474=14</formula>
    </cfRule>
    <cfRule type="expression" dxfId="400" priority="348">
      <formula>$E474=13</formula>
    </cfRule>
    <cfRule type="expression" dxfId="399" priority="349">
      <formula>$E474=12</formula>
    </cfRule>
  </conditionalFormatting>
  <conditionalFormatting sqref="G474:AA474">
    <cfRule type="expression" dxfId="398" priority="410">
      <formula>$E474&lt;12</formula>
    </cfRule>
    <cfRule type="expression" dxfId="397" priority="411">
      <formula>$E474=18</formula>
    </cfRule>
    <cfRule type="expression" dxfId="396" priority="412">
      <formula>$E474=17</formula>
    </cfRule>
    <cfRule type="expression" dxfId="395" priority="413">
      <formula>$E474=16</formula>
    </cfRule>
    <cfRule type="expression" dxfId="394" priority="414">
      <formula>$E474=15</formula>
    </cfRule>
    <cfRule type="expression" dxfId="393" priority="415">
      <formula>$E474=14</formula>
    </cfRule>
    <cfRule type="expression" dxfId="392" priority="416">
      <formula>$E474=13</formula>
    </cfRule>
    <cfRule type="expression" dxfId="391" priority="417">
      <formula>$E474=12</formula>
    </cfRule>
  </conditionalFormatting>
  <conditionalFormatting sqref="G474:AA474">
    <cfRule type="expression" dxfId="390" priority="401">
      <formula>$E474=10</formula>
    </cfRule>
    <cfRule type="expression" dxfId="389" priority="402">
      <formula>$E474=11</formula>
    </cfRule>
    <cfRule type="expression" dxfId="388" priority="403">
      <formula>$E474=18</formula>
    </cfRule>
    <cfRule type="expression" dxfId="387" priority="404">
      <formula>$E474=17</formula>
    </cfRule>
    <cfRule type="expression" dxfId="386" priority="405">
      <formula>$E474=16</formula>
    </cfRule>
    <cfRule type="expression" dxfId="385" priority="406">
      <formula>$E474=15</formula>
    </cfRule>
    <cfRule type="expression" dxfId="384" priority="407">
      <formula>$E474=14</formula>
    </cfRule>
    <cfRule type="expression" dxfId="383" priority="408">
      <formula>$E474=13</formula>
    </cfRule>
    <cfRule type="expression" dxfId="382" priority="409">
      <formula>$E474=12</formula>
    </cfRule>
  </conditionalFormatting>
  <conditionalFormatting sqref="K474">
    <cfRule type="expression" dxfId="381" priority="392">
      <formula>$E474=10</formula>
    </cfRule>
    <cfRule type="expression" dxfId="380" priority="393">
      <formula>$E474=11</formula>
    </cfRule>
    <cfRule type="expression" dxfId="379" priority="394">
      <formula>$E474=18</formula>
    </cfRule>
    <cfRule type="expression" dxfId="378" priority="395">
      <formula>$E474=17</formula>
    </cfRule>
    <cfRule type="expression" dxfId="377" priority="396">
      <formula>$E474=16</formula>
    </cfRule>
    <cfRule type="expression" dxfId="376" priority="397">
      <formula>$E474=15</formula>
    </cfRule>
    <cfRule type="expression" dxfId="375" priority="398">
      <formula>$E474=14</formula>
    </cfRule>
    <cfRule type="expression" dxfId="374" priority="399">
      <formula>$E474=13</formula>
    </cfRule>
    <cfRule type="expression" dxfId="373" priority="400">
      <formula>$E474=12</formula>
    </cfRule>
  </conditionalFormatting>
  <conditionalFormatting sqref="A474:F474">
    <cfRule type="expression" dxfId="372" priority="367">
      <formula>$E474&lt;12</formula>
    </cfRule>
    <cfRule type="expression" dxfId="371" priority="368">
      <formula>$E474=18</formula>
    </cfRule>
    <cfRule type="expression" dxfId="370" priority="369">
      <formula>$E474=17</formula>
    </cfRule>
    <cfRule type="expression" dxfId="369" priority="370">
      <formula>$E474=16</formula>
    </cfRule>
    <cfRule type="expression" dxfId="368" priority="371">
      <formula>$E474=15</formula>
    </cfRule>
    <cfRule type="expression" dxfId="367" priority="372">
      <formula>$E474=14</formula>
    </cfRule>
    <cfRule type="expression" dxfId="366" priority="373">
      <formula>$E474=13</formula>
    </cfRule>
    <cfRule type="expression" dxfId="365" priority="374">
      <formula>$E474=12</formula>
    </cfRule>
  </conditionalFormatting>
  <conditionalFormatting sqref="A474:F474">
    <cfRule type="expression" dxfId="364" priority="358">
      <formula>$E474=10</formula>
    </cfRule>
    <cfRule type="expression" dxfId="363" priority="359">
      <formula>$E474=11</formula>
    </cfRule>
    <cfRule type="expression" dxfId="362" priority="360">
      <formula>$E474=18</formula>
    </cfRule>
    <cfRule type="expression" dxfId="361" priority="361">
      <formula>$E474=17</formula>
    </cfRule>
    <cfRule type="expression" dxfId="360" priority="362">
      <formula>$E474=16</formula>
    </cfRule>
    <cfRule type="expression" dxfId="359" priority="363">
      <formula>$E474=15</formula>
    </cfRule>
    <cfRule type="expression" dxfId="358" priority="364">
      <formula>$E474=14</formula>
    </cfRule>
    <cfRule type="expression" dxfId="357" priority="365">
      <formula>$E474=13</formula>
    </cfRule>
    <cfRule type="expression" dxfId="356" priority="366">
      <formula>$E474=12</formula>
    </cfRule>
  </conditionalFormatting>
  <conditionalFormatting sqref="AB474">
    <cfRule type="expression" dxfId="355" priority="384">
      <formula>$E474&lt;12</formula>
    </cfRule>
    <cfRule type="expression" dxfId="354" priority="385">
      <formula>$E474=18</formula>
    </cfRule>
    <cfRule type="expression" dxfId="353" priority="386">
      <formula>$E474=17</formula>
    </cfRule>
    <cfRule type="expression" dxfId="352" priority="387">
      <formula>$E474=16</formula>
    </cfRule>
    <cfRule type="expression" dxfId="351" priority="388">
      <formula>$E474=15</formula>
    </cfRule>
    <cfRule type="expression" dxfId="350" priority="389">
      <formula>$E474=14</formula>
    </cfRule>
    <cfRule type="expression" dxfId="349" priority="390">
      <formula>$E474=13</formula>
    </cfRule>
    <cfRule type="expression" dxfId="348" priority="391">
      <formula>$E474=12</formula>
    </cfRule>
  </conditionalFormatting>
  <conditionalFormatting sqref="AB474">
    <cfRule type="expression" dxfId="347" priority="375">
      <formula>$E474=10</formula>
    </cfRule>
    <cfRule type="expression" dxfId="346" priority="376">
      <formula>$E474=11</formula>
    </cfRule>
    <cfRule type="expression" dxfId="345" priority="377">
      <formula>$E474=18</formula>
    </cfRule>
    <cfRule type="expression" dxfId="344" priority="378">
      <formula>$E474=17</formula>
    </cfRule>
    <cfRule type="expression" dxfId="343" priority="379">
      <formula>$E474=16</formula>
    </cfRule>
    <cfRule type="expression" dxfId="342" priority="380">
      <formula>$E474=15</formula>
    </cfRule>
    <cfRule type="expression" dxfId="341" priority="381">
      <formula>$E474=14</formula>
    </cfRule>
    <cfRule type="expression" dxfId="340" priority="382">
      <formula>$E474=13</formula>
    </cfRule>
    <cfRule type="expression" dxfId="339" priority="383">
      <formula>$E474=12</formula>
    </cfRule>
  </conditionalFormatting>
  <conditionalFormatting sqref="A474:F474">
    <cfRule type="expression" dxfId="338" priority="350">
      <formula>$E474&lt;12</formula>
    </cfRule>
    <cfRule type="expression" dxfId="337" priority="351">
      <formula>$E474=18</formula>
    </cfRule>
    <cfRule type="expression" dxfId="336" priority="352">
      <formula>$E474=17</formula>
    </cfRule>
    <cfRule type="expression" dxfId="335" priority="353">
      <formula>$E474=16</formula>
    </cfRule>
    <cfRule type="expression" dxfId="334" priority="354">
      <formula>$E474=15</formula>
    </cfRule>
    <cfRule type="expression" dxfId="333" priority="355">
      <formula>$E474=14</formula>
    </cfRule>
    <cfRule type="expression" dxfId="332" priority="356">
      <formula>$E474=13</formula>
    </cfRule>
    <cfRule type="expression" dxfId="331" priority="357">
      <formula>$E474=12</formula>
    </cfRule>
  </conditionalFormatting>
  <conditionalFormatting sqref="AC474:AD474">
    <cfRule type="expression" dxfId="330" priority="333">
      <formula>$E474&lt;12</formula>
    </cfRule>
    <cfRule type="expression" dxfId="329" priority="334">
      <formula>$E474=18</formula>
    </cfRule>
    <cfRule type="expression" dxfId="328" priority="335">
      <formula>$E474=17</formula>
    </cfRule>
    <cfRule type="expression" dxfId="327" priority="336">
      <formula>$E474=16</formula>
    </cfRule>
    <cfRule type="expression" dxfId="326" priority="337">
      <formula>$E474=15</formula>
    </cfRule>
    <cfRule type="expression" dxfId="325" priority="338">
      <formula>$E474=14</formula>
    </cfRule>
    <cfRule type="expression" dxfId="324" priority="339">
      <formula>$E474=13</formula>
    </cfRule>
    <cfRule type="expression" dxfId="323" priority="340">
      <formula>$E474=12</formula>
    </cfRule>
  </conditionalFormatting>
  <conditionalFormatting sqref="AC474:AD474">
    <cfRule type="expression" dxfId="322" priority="324">
      <formula>$E474=10</formula>
    </cfRule>
    <cfRule type="expression" dxfId="321" priority="325">
      <formula>$E474=11</formula>
    </cfRule>
    <cfRule type="expression" dxfId="320" priority="326">
      <formula>$E474=18</formula>
    </cfRule>
    <cfRule type="expression" dxfId="319" priority="327">
      <formula>$E474=17</formula>
    </cfRule>
    <cfRule type="expression" dxfId="318" priority="328">
      <formula>$E474=16</formula>
    </cfRule>
    <cfRule type="expression" dxfId="317" priority="329">
      <formula>$E474=15</formula>
    </cfRule>
    <cfRule type="expression" dxfId="316" priority="330">
      <formula>$E474=14</formula>
    </cfRule>
    <cfRule type="expression" dxfId="315" priority="331">
      <formula>$E474=13</formula>
    </cfRule>
    <cfRule type="expression" dxfId="314" priority="332">
      <formula>$E474=12</formula>
    </cfRule>
  </conditionalFormatting>
  <conditionalFormatting sqref="C468:D468">
    <cfRule type="expression" dxfId="313" priority="316">
      <formula>$E468&lt;12</formula>
    </cfRule>
    <cfRule type="expression" dxfId="312" priority="317">
      <formula>$E468=18</formula>
    </cfRule>
    <cfRule type="expression" dxfId="311" priority="318">
      <formula>$E468=17</formula>
    </cfRule>
    <cfRule type="expression" dxfId="310" priority="319">
      <formula>$E468=16</formula>
    </cfRule>
    <cfRule type="expression" dxfId="309" priority="320">
      <formula>$E468=15</formula>
    </cfRule>
    <cfRule type="expression" dxfId="308" priority="321">
      <formula>$E468=14</formula>
    </cfRule>
    <cfRule type="expression" dxfId="307" priority="322">
      <formula>$E468=13</formula>
    </cfRule>
    <cfRule type="expression" dxfId="306" priority="323">
      <formula>$E468=12</formula>
    </cfRule>
  </conditionalFormatting>
  <conditionalFormatting sqref="C468:D468">
    <cfRule type="expression" dxfId="305" priority="307">
      <formula>$E468=10</formula>
    </cfRule>
    <cfRule type="expression" dxfId="304" priority="308">
      <formula>$E468=11</formula>
    </cfRule>
    <cfRule type="expression" dxfId="303" priority="309">
      <formula>$E468=18</formula>
    </cfRule>
    <cfRule type="expression" dxfId="302" priority="310">
      <formula>$E468=17</formula>
    </cfRule>
    <cfRule type="expression" dxfId="301" priority="311">
      <formula>$E468=16</formula>
    </cfRule>
    <cfRule type="expression" dxfId="300" priority="312">
      <formula>$E468=15</formula>
    </cfRule>
    <cfRule type="expression" dxfId="299" priority="313">
      <formula>$E468=14</formula>
    </cfRule>
    <cfRule type="expression" dxfId="298" priority="314">
      <formula>$E468=13</formula>
    </cfRule>
    <cfRule type="expression" dxfId="297" priority="315">
      <formula>$E468=12</formula>
    </cfRule>
  </conditionalFormatting>
  <conditionalFormatting sqref="C463:D463">
    <cfRule type="expression" dxfId="296" priority="299">
      <formula>$E463&lt;12</formula>
    </cfRule>
    <cfRule type="expression" dxfId="295" priority="300">
      <formula>$E463=18</formula>
    </cfRule>
    <cfRule type="expression" dxfId="294" priority="301">
      <formula>$E463=17</formula>
    </cfRule>
    <cfRule type="expression" dxfId="293" priority="302">
      <formula>$E463=16</formula>
    </cfRule>
    <cfRule type="expression" dxfId="292" priority="303">
      <formula>$E463=15</formula>
    </cfRule>
    <cfRule type="expression" dxfId="291" priority="304">
      <formula>$E463=14</formula>
    </cfRule>
    <cfRule type="expression" dxfId="290" priority="305">
      <formula>$E463=13</formula>
    </cfRule>
    <cfRule type="expression" dxfId="289" priority="306">
      <formula>$E463=12</formula>
    </cfRule>
  </conditionalFormatting>
  <conditionalFormatting sqref="C463:D463">
    <cfRule type="expression" dxfId="288" priority="290">
      <formula>$E463=10</formula>
    </cfRule>
    <cfRule type="expression" dxfId="287" priority="291">
      <formula>$E463=11</formula>
    </cfRule>
    <cfRule type="expression" dxfId="286" priority="292">
      <formula>$E463=18</formula>
    </cfRule>
    <cfRule type="expression" dxfId="285" priority="293">
      <formula>$E463=17</formula>
    </cfRule>
    <cfRule type="expression" dxfId="284" priority="294">
      <formula>$E463=16</formula>
    </cfRule>
    <cfRule type="expression" dxfId="283" priority="295">
      <formula>$E463=15</formula>
    </cfRule>
    <cfRule type="expression" dxfId="282" priority="296">
      <formula>$E463=14</formula>
    </cfRule>
    <cfRule type="expression" dxfId="281" priority="297">
      <formula>$E463=13</formula>
    </cfRule>
    <cfRule type="expression" dxfId="280" priority="298">
      <formula>$E463=12</formula>
    </cfRule>
  </conditionalFormatting>
  <conditionalFormatting sqref="C457:D457">
    <cfRule type="expression" dxfId="279" priority="282">
      <formula>$E457&lt;12</formula>
    </cfRule>
    <cfRule type="expression" dxfId="278" priority="283">
      <formula>$E457=18</formula>
    </cfRule>
    <cfRule type="expression" dxfId="277" priority="284">
      <formula>$E457=17</formula>
    </cfRule>
    <cfRule type="expression" dxfId="276" priority="285">
      <formula>$E457=16</formula>
    </cfRule>
    <cfRule type="expression" dxfId="275" priority="286">
      <formula>$E457=15</formula>
    </cfRule>
    <cfRule type="expression" dxfId="274" priority="287">
      <formula>$E457=14</formula>
    </cfRule>
    <cfRule type="expression" dxfId="273" priority="288">
      <formula>$E457=13</formula>
    </cfRule>
    <cfRule type="expression" dxfId="272" priority="289">
      <formula>$E457=12</formula>
    </cfRule>
  </conditionalFormatting>
  <conditionalFormatting sqref="AE468">
    <cfRule type="expression" dxfId="271" priority="137">
      <formula>$E468=10</formula>
    </cfRule>
    <cfRule type="expression" dxfId="270" priority="138">
      <formula>$E468=11</formula>
    </cfRule>
    <cfRule type="expression" dxfId="269" priority="139">
      <formula>$E468=18</formula>
    </cfRule>
    <cfRule type="expression" dxfId="268" priority="140">
      <formula>$E468=17</formula>
    </cfRule>
    <cfRule type="expression" dxfId="267" priority="141">
      <formula>$E468=16</formula>
    </cfRule>
    <cfRule type="expression" dxfId="266" priority="142">
      <formula>$E468=15</formula>
    </cfRule>
    <cfRule type="expression" dxfId="265" priority="143">
      <formula>$E468=14</formula>
    </cfRule>
    <cfRule type="expression" dxfId="264" priority="144">
      <formula>$E468=13</formula>
    </cfRule>
    <cfRule type="expression" dxfId="263" priority="145">
      <formula>$E468=12</formula>
    </cfRule>
  </conditionalFormatting>
  <conditionalFormatting sqref="AE468">
    <cfRule type="expression" dxfId="262" priority="146">
      <formula>$E468&lt;12</formula>
    </cfRule>
    <cfRule type="expression" dxfId="261" priority="147">
      <formula>$E468=18</formula>
    </cfRule>
    <cfRule type="expression" dxfId="260" priority="148">
      <formula>$E468=17</formula>
    </cfRule>
    <cfRule type="expression" dxfId="259" priority="149">
      <formula>$E468=16</formula>
    </cfRule>
    <cfRule type="expression" dxfId="258" priority="150">
      <formula>$E468=15</formula>
    </cfRule>
    <cfRule type="expression" dxfId="257" priority="151">
      <formula>$E468=14</formula>
    </cfRule>
    <cfRule type="expression" dxfId="256" priority="152">
      <formula>$E468=13</formula>
    </cfRule>
    <cfRule type="expression" dxfId="255" priority="153">
      <formula>$E468=12</formula>
    </cfRule>
  </conditionalFormatting>
  <conditionalFormatting sqref="AE2:AE452">
    <cfRule type="expression" dxfId="254" priority="265">
      <formula>$E2&lt;12</formula>
    </cfRule>
    <cfRule type="expression" dxfId="253" priority="266">
      <formula>$E2=18</formula>
    </cfRule>
    <cfRule type="expression" dxfId="252" priority="267">
      <formula>$E2=17</formula>
    </cfRule>
    <cfRule type="expression" dxfId="251" priority="268">
      <formula>$E2=16</formula>
    </cfRule>
    <cfRule type="expression" dxfId="250" priority="269">
      <formula>$E2=15</formula>
    </cfRule>
    <cfRule type="expression" dxfId="249" priority="270">
      <formula>$E2=14</formula>
    </cfRule>
    <cfRule type="expression" dxfId="248" priority="271">
      <formula>$E2=13</formula>
    </cfRule>
    <cfRule type="expression" dxfId="247" priority="272">
      <formula>$E2=12</formula>
    </cfRule>
  </conditionalFormatting>
  <conditionalFormatting sqref="AE2:AE452">
    <cfRule type="expression" dxfId="246" priority="256">
      <formula>$E2=10</formula>
    </cfRule>
    <cfRule type="expression" dxfId="245" priority="257">
      <formula>$E2=11</formula>
    </cfRule>
    <cfRule type="expression" dxfId="244" priority="258">
      <formula>$E2=18</formula>
    </cfRule>
    <cfRule type="expression" dxfId="243" priority="259">
      <formula>$E2=17</formula>
    </cfRule>
    <cfRule type="expression" dxfId="242" priority="260">
      <formula>$E2=16</formula>
    </cfRule>
    <cfRule type="expression" dxfId="241" priority="261">
      <formula>$E2=15</formula>
    </cfRule>
    <cfRule type="expression" dxfId="240" priority="262">
      <formula>$E2=14</formula>
    </cfRule>
    <cfRule type="expression" dxfId="239" priority="263">
      <formula>$E2=13</formula>
    </cfRule>
    <cfRule type="expression" dxfId="238" priority="264">
      <formula>$E2=12</formula>
    </cfRule>
  </conditionalFormatting>
  <conditionalFormatting sqref="AE454:AE456">
    <cfRule type="expression" dxfId="237" priority="248">
      <formula>$E454&lt;12</formula>
    </cfRule>
    <cfRule type="expression" dxfId="236" priority="249">
      <formula>$E454=18</formula>
    </cfRule>
    <cfRule type="expression" dxfId="235" priority="250">
      <formula>$E454=17</formula>
    </cfRule>
    <cfRule type="expression" dxfId="234" priority="251">
      <formula>$E454=16</formula>
    </cfRule>
    <cfRule type="expression" dxfId="233" priority="252">
      <formula>$E454=15</formula>
    </cfRule>
    <cfRule type="expression" dxfId="232" priority="253">
      <formula>$E454=14</formula>
    </cfRule>
    <cfRule type="expression" dxfId="231" priority="254">
      <formula>$E454=13</formula>
    </cfRule>
    <cfRule type="expression" dxfId="230" priority="255">
      <formula>$E454=12</formula>
    </cfRule>
  </conditionalFormatting>
  <conditionalFormatting sqref="AE454:AE456">
    <cfRule type="expression" dxfId="229" priority="239">
      <formula>$E454=10</formula>
    </cfRule>
    <cfRule type="expression" dxfId="228" priority="240">
      <formula>$E454=11</formula>
    </cfRule>
    <cfRule type="expression" dxfId="227" priority="241">
      <formula>$E454=18</formula>
    </cfRule>
    <cfRule type="expression" dxfId="226" priority="242">
      <formula>$E454=17</formula>
    </cfRule>
    <cfRule type="expression" dxfId="225" priority="243">
      <formula>$E454=16</formula>
    </cfRule>
    <cfRule type="expression" dxfId="224" priority="244">
      <formula>$E454=15</formula>
    </cfRule>
    <cfRule type="expression" dxfId="223" priority="245">
      <formula>$E454=14</formula>
    </cfRule>
    <cfRule type="expression" dxfId="222" priority="246">
      <formula>$E454=13</formula>
    </cfRule>
    <cfRule type="expression" dxfId="221" priority="247">
      <formula>$E454=12</formula>
    </cfRule>
  </conditionalFormatting>
  <conditionalFormatting sqref="AE457:AE459">
    <cfRule type="expression" dxfId="220" priority="231">
      <formula>$E457&lt;12</formula>
    </cfRule>
    <cfRule type="expression" dxfId="219" priority="232">
      <formula>$E457=18</formula>
    </cfRule>
    <cfRule type="expression" dxfId="218" priority="233">
      <formula>$E457=17</formula>
    </cfRule>
    <cfRule type="expression" dxfId="217" priority="234">
      <formula>$E457=16</formula>
    </cfRule>
    <cfRule type="expression" dxfId="216" priority="235">
      <formula>$E457=15</formula>
    </cfRule>
    <cfRule type="expression" dxfId="215" priority="236">
      <formula>$E457=14</formula>
    </cfRule>
    <cfRule type="expression" dxfId="214" priority="237">
      <formula>$E457=13</formula>
    </cfRule>
    <cfRule type="expression" dxfId="213" priority="238">
      <formula>$E457=12</formula>
    </cfRule>
  </conditionalFormatting>
  <conditionalFormatting sqref="AE457:AE459">
    <cfRule type="expression" dxfId="212" priority="222">
      <formula>$E457=10</formula>
    </cfRule>
    <cfRule type="expression" dxfId="211" priority="223">
      <formula>$E457=11</formula>
    </cfRule>
    <cfRule type="expression" dxfId="210" priority="224">
      <formula>$E457=18</formula>
    </cfRule>
    <cfRule type="expression" dxfId="209" priority="225">
      <formula>$E457=17</formula>
    </cfRule>
    <cfRule type="expression" dxfId="208" priority="226">
      <formula>$E457=16</formula>
    </cfRule>
    <cfRule type="expression" dxfId="207" priority="227">
      <formula>$E457=15</formula>
    </cfRule>
    <cfRule type="expression" dxfId="206" priority="228">
      <formula>$E457=14</formula>
    </cfRule>
    <cfRule type="expression" dxfId="205" priority="229">
      <formula>$E457=13</formula>
    </cfRule>
    <cfRule type="expression" dxfId="204" priority="230">
      <formula>$E457=12</formula>
    </cfRule>
  </conditionalFormatting>
  <conditionalFormatting sqref="AE462">
    <cfRule type="expression" dxfId="203" priority="188">
      <formula>$E462=10</formula>
    </cfRule>
    <cfRule type="expression" dxfId="202" priority="189">
      <formula>$E462=11</formula>
    </cfRule>
    <cfRule type="expression" dxfId="201" priority="190">
      <formula>$E462=18</formula>
    </cfRule>
    <cfRule type="expression" dxfId="200" priority="191">
      <formula>$E462=17</formula>
    </cfRule>
    <cfRule type="expression" dxfId="199" priority="192">
      <formula>$E462=16</formula>
    </cfRule>
    <cfRule type="expression" dxfId="198" priority="193">
      <formula>$E462=15</formula>
    </cfRule>
    <cfRule type="expression" dxfId="197" priority="194">
      <formula>$E462=14</formula>
    </cfRule>
    <cfRule type="expression" dxfId="196" priority="195">
      <formula>$E462=13</formula>
    </cfRule>
    <cfRule type="expression" dxfId="195" priority="196">
      <formula>$E462=12</formula>
    </cfRule>
  </conditionalFormatting>
  <conditionalFormatting sqref="AE461">
    <cfRule type="expression" dxfId="194" priority="214">
      <formula>$E461&lt;12</formula>
    </cfRule>
    <cfRule type="expression" dxfId="193" priority="215">
      <formula>$E461=18</formula>
    </cfRule>
    <cfRule type="expression" dxfId="192" priority="216">
      <formula>$E461=17</formula>
    </cfRule>
    <cfRule type="expression" dxfId="191" priority="217">
      <formula>$E461=16</formula>
    </cfRule>
    <cfRule type="expression" dxfId="190" priority="218">
      <formula>$E461=15</formula>
    </cfRule>
    <cfRule type="expression" dxfId="189" priority="219">
      <formula>$E461=14</formula>
    </cfRule>
    <cfRule type="expression" dxfId="188" priority="220">
      <formula>$E461=13</formula>
    </cfRule>
    <cfRule type="expression" dxfId="187" priority="221">
      <formula>$E461=12</formula>
    </cfRule>
  </conditionalFormatting>
  <conditionalFormatting sqref="AE461">
    <cfRule type="expression" dxfId="186" priority="205">
      <formula>$E461=10</formula>
    </cfRule>
    <cfRule type="expression" dxfId="185" priority="206">
      <formula>$E461=11</formula>
    </cfRule>
    <cfRule type="expression" dxfId="184" priority="207">
      <formula>$E461=18</formula>
    </cfRule>
    <cfRule type="expression" dxfId="183" priority="208">
      <formula>$E461=17</formula>
    </cfRule>
    <cfRule type="expression" dxfId="182" priority="209">
      <formula>$E461=16</formula>
    </cfRule>
    <cfRule type="expression" dxfId="181" priority="210">
      <formula>$E461=15</formula>
    </cfRule>
    <cfRule type="expression" dxfId="180" priority="211">
      <formula>$E461=14</formula>
    </cfRule>
    <cfRule type="expression" dxfId="179" priority="212">
      <formula>$E461=13</formula>
    </cfRule>
    <cfRule type="expression" dxfId="178" priority="213">
      <formula>$E461=12</formula>
    </cfRule>
  </conditionalFormatting>
  <conditionalFormatting sqref="AE462">
    <cfRule type="expression" dxfId="177" priority="197">
      <formula>$E462&lt;12</formula>
    </cfRule>
    <cfRule type="expression" dxfId="176" priority="198">
      <formula>$E462=18</formula>
    </cfRule>
    <cfRule type="expression" dxfId="175" priority="199">
      <formula>$E462=17</formula>
    </cfRule>
    <cfRule type="expression" dxfId="174" priority="200">
      <formula>$E462=16</formula>
    </cfRule>
    <cfRule type="expression" dxfId="173" priority="201">
      <formula>$E462=15</formula>
    </cfRule>
    <cfRule type="expression" dxfId="172" priority="202">
      <formula>$E462=14</formula>
    </cfRule>
    <cfRule type="expression" dxfId="171" priority="203">
      <formula>$E462=13</formula>
    </cfRule>
    <cfRule type="expression" dxfId="170" priority="204">
      <formula>$E462=12</formula>
    </cfRule>
  </conditionalFormatting>
  <conditionalFormatting sqref="AE463:AE464">
    <cfRule type="expression" dxfId="169" priority="180">
      <formula>$E463&lt;12</formula>
    </cfRule>
    <cfRule type="expression" dxfId="168" priority="181">
      <formula>$E463=18</formula>
    </cfRule>
    <cfRule type="expression" dxfId="167" priority="182">
      <formula>$E463=17</formula>
    </cfRule>
    <cfRule type="expression" dxfId="166" priority="183">
      <formula>$E463=16</formula>
    </cfRule>
    <cfRule type="expression" dxfId="165" priority="184">
      <formula>$E463=15</formula>
    </cfRule>
    <cfRule type="expression" dxfId="164" priority="185">
      <formula>$E463=14</formula>
    </cfRule>
    <cfRule type="expression" dxfId="163" priority="186">
      <formula>$E463=13</formula>
    </cfRule>
    <cfRule type="expression" dxfId="162" priority="187">
      <formula>$E463=12</formula>
    </cfRule>
  </conditionalFormatting>
  <conditionalFormatting sqref="AE463:AE464">
    <cfRule type="expression" dxfId="161" priority="171">
      <formula>$E463=10</formula>
    </cfRule>
    <cfRule type="expression" dxfId="160" priority="172">
      <formula>$E463=11</formula>
    </cfRule>
    <cfRule type="expression" dxfId="159" priority="173">
      <formula>$E463=18</formula>
    </cfRule>
    <cfRule type="expression" dxfId="158" priority="174">
      <formula>$E463=17</formula>
    </cfRule>
    <cfRule type="expression" dxfId="157" priority="175">
      <formula>$E463=16</formula>
    </cfRule>
    <cfRule type="expression" dxfId="156" priority="176">
      <formula>$E463=15</formula>
    </cfRule>
    <cfRule type="expression" dxfId="155" priority="177">
      <formula>$E463=14</formula>
    </cfRule>
    <cfRule type="expression" dxfId="154" priority="178">
      <formula>$E463=13</formula>
    </cfRule>
    <cfRule type="expression" dxfId="153" priority="179">
      <formula>$E463=12</formula>
    </cfRule>
  </conditionalFormatting>
  <conditionalFormatting sqref="AE466:AE467">
    <cfRule type="expression" dxfId="152" priority="163">
      <formula>$E466&lt;12</formula>
    </cfRule>
    <cfRule type="expression" dxfId="151" priority="164">
      <formula>$E466=18</formula>
    </cfRule>
    <cfRule type="expression" dxfId="150" priority="165">
      <formula>$E466=17</formula>
    </cfRule>
    <cfRule type="expression" dxfId="149" priority="166">
      <formula>$E466=16</formula>
    </cfRule>
    <cfRule type="expression" dxfId="148" priority="167">
      <formula>$E466=15</formula>
    </cfRule>
    <cfRule type="expression" dxfId="147" priority="168">
      <formula>$E466=14</formula>
    </cfRule>
    <cfRule type="expression" dxfId="146" priority="169">
      <formula>$E466=13</formula>
    </cfRule>
    <cfRule type="expression" dxfId="145" priority="170">
      <formula>$E466=12</formula>
    </cfRule>
  </conditionalFormatting>
  <conditionalFormatting sqref="AE466:AE467">
    <cfRule type="expression" dxfId="144" priority="154">
      <formula>$E466=10</formula>
    </cfRule>
    <cfRule type="expression" dxfId="143" priority="155">
      <formula>$E466=11</formula>
    </cfRule>
    <cfRule type="expression" dxfId="142" priority="156">
      <formula>$E466=18</formula>
    </cfRule>
    <cfRule type="expression" dxfId="141" priority="157">
      <formula>$E466=17</formula>
    </cfRule>
    <cfRule type="expression" dxfId="140" priority="158">
      <formula>$E466=16</formula>
    </cfRule>
    <cfRule type="expression" dxfId="139" priority="159">
      <formula>$E466=15</formula>
    </cfRule>
    <cfRule type="expression" dxfId="138" priority="160">
      <formula>$E466=14</formula>
    </cfRule>
    <cfRule type="expression" dxfId="137" priority="161">
      <formula>$E466=13</formula>
    </cfRule>
    <cfRule type="expression" dxfId="136" priority="162">
      <formula>$E466=12</formula>
    </cfRule>
  </conditionalFormatting>
  <conditionalFormatting sqref="AE470">
    <cfRule type="expression" dxfId="135" priority="129">
      <formula>$E470&lt;12</formula>
    </cfRule>
    <cfRule type="expression" dxfId="134" priority="130">
      <formula>$E470=18</formula>
    </cfRule>
    <cfRule type="expression" dxfId="133" priority="131">
      <formula>$E470=17</formula>
    </cfRule>
    <cfRule type="expression" dxfId="132" priority="132">
      <formula>$E470=16</formula>
    </cfRule>
    <cfRule type="expression" dxfId="131" priority="133">
      <formula>$E470=15</formula>
    </cfRule>
    <cfRule type="expression" dxfId="130" priority="134">
      <formula>$E470=14</formula>
    </cfRule>
    <cfRule type="expression" dxfId="129" priority="135">
      <formula>$E470=13</formula>
    </cfRule>
    <cfRule type="expression" dxfId="128" priority="136">
      <formula>$E470=12</formula>
    </cfRule>
  </conditionalFormatting>
  <conditionalFormatting sqref="AE470">
    <cfRule type="expression" dxfId="127" priority="120">
      <formula>$E470=10</formula>
    </cfRule>
    <cfRule type="expression" dxfId="126" priority="121">
      <formula>$E470=11</formula>
    </cfRule>
    <cfRule type="expression" dxfId="125" priority="122">
      <formula>$E470=18</formula>
    </cfRule>
    <cfRule type="expression" dxfId="124" priority="123">
      <formula>$E470=17</formula>
    </cfRule>
    <cfRule type="expression" dxfId="123" priority="124">
      <formula>$E470=16</formula>
    </cfRule>
    <cfRule type="expression" dxfId="122" priority="125">
      <formula>$E470=15</formula>
    </cfRule>
    <cfRule type="expression" dxfId="121" priority="126">
      <formula>$E470=14</formula>
    </cfRule>
    <cfRule type="expression" dxfId="120" priority="127">
      <formula>$E470=13</formula>
    </cfRule>
    <cfRule type="expression" dxfId="119" priority="128">
      <formula>$E470=12</formula>
    </cfRule>
  </conditionalFormatting>
  <conditionalFormatting sqref="AE472">
    <cfRule type="expression" dxfId="118" priority="112">
      <formula>$E472&lt;12</formula>
    </cfRule>
    <cfRule type="expression" dxfId="117" priority="113">
      <formula>$E472=18</formula>
    </cfRule>
    <cfRule type="expression" dxfId="116" priority="114">
      <formula>$E472=17</formula>
    </cfRule>
    <cfRule type="expression" dxfId="115" priority="115">
      <formula>$E472=16</formula>
    </cfRule>
    <cfRule type="expression" dxfId="114" priority="116">
      <formula>$E472=15</formula>
    </cfRule>
    <cfRule type="expression" dxfId="113" priority="117">
      <formula>$E472=14</formula>
    </cfRule>
    <cfRule type="expression" dxfId="112" priority="118">
      <formula>$E472=13</formula>
    </cfRule>
    <cfRule type="expression" dxfId="111" priority="119">
      <formula>$E472=12</formula>
    </cfRule>
  </conditionalFormatting>
  <conditionalFormatting sqref="AE472">
    <cfRule type="expression" dxfId="110" priority="103">
      <formula>$E472=10</formula>
    </cfRule>
    <cfRule type="expression" dxfId="109" priority="104">
      <formula>$E472=11</formula>
    </cfRule>
    <cfRule type="expression" dxfId="108" priority="105">
      <formula>$E472=18</formula>
    </cfRule>
    <cfRule type="expression" dxfId="107" priority="106">
      <formula>$E472=17</formula>
    </cfRule>
    <cfRule type="expression" dxfId="106" priority="107">
      <formula>$E472=16</formula>
    </cfRule>
    <cfRule type="expression" dxfId="105" priority="108">
      <formula>$E472=15</formula>
    </cfRule>
    <cfRule type="expression" dxfId="104" priority="109">
      <formula>$E472=14</formula>
    </cfRule>
    <cfRule type="expression" dxfId="103" priority="110">
      <formula>$E472=13</formula>
    </cfRule>
    <cfRule type="expression" dxfId="102" priority="111">
      <formula>$E472=12</formula>
    </cfRule>
  </conditionalFormatting>
  <conditionalFormatting sqref="AE474">
    <cfRule type="expression" dxfId="101" priority="95">
      <formula>$E474&lt;12</formula>
    </cfRule>
    <cfRule type="expression" dxfId="100" priority="96">
      <formula>$E474=18</formula>
    </cfRule>
    <cfRule type="expression" dxfId="99" priority="97">
      <formula>$E474=17</formula>
    </cfRule>
    <cfRule type="expression" dxfId="98" priority="98">
      <formula>$E474=16</formula>
    </cfRule>
    <cfRule type="expression" dxfId="97" priority="99">
      <formula>$E474=15</formula>
    </cfRule>
    <cfRule type="expression" dxfId="96" priority="100">
      <formula>$E474=14</formula>
    </cfRule>
    <cfRule type="expression" dxfId="95" priority="101">
      <formula>$E474=13</formula>
    </cfRule>
    <cfRule type="expression" dxfId="94" priority="102">
      <formula>$E474=12</formula>
    </cfRule>
  </conditionalFormatting>
  <conditionalFormatting sqref="AE474">
    <cfRule type="expression" dxfId="93" priority="86">
      <formula>$E474=10</formula>
    </cfRule>
    <cfRule type="expression" dxfId="92" priority="87">
      <formula>$E474=11</formula>
    </cfRule>
    <cfRule type="expression" dxfId="91" priority="88">
      <formula>$E474=18</formula>
    </cfRule>
    <cfRule type="expression" dxfId="90" priority="89">
      <formula>$E474=17</formula>
    </cfRule>
    <cfRule type="expression" dxfId="89" priority="90">
      <formula>$E474=16</formula>
    </cfRule>
    <cfRule type="expression" dxfId="88" priority="91">
      <formula>$E474=15</formula>
    </cfRule>
    <cfRule type="expression" dxfId="87" priority="92">
      <formula>$E474=14</formula>
    </cfRule>
    <cfRule type="expression" dxfId="86" priority="93">
      <formula>$E474=13</formula>
    </cfRule>
    <cfRule type="expression" dxfId="85" priority="94">
      <formula>$E474=12</formula>
    </cfRule>
  </conditionalFormatting>
  <conditionalFormatting sqref="AC2:AC452">
    <cfRule type="expression" dxfId="84" priority="78">
      <formula>$E2&lt;12</formula>
    </cfRule>
    <cfRule type="expression" dxfId="83" priority="79">
      <formula>$E2=18</formula>
    </cfRule>
    <cfRule type="expression" dxfId="82" priority="80">
      <formula>$E2=17</formula>
    </cfRule>
    <cfRule type="expression" dxfId="81" priority="81">
      <formula>$E2=16</formula>
    </cfRule>
    <cfRule type="expression" dxfId="80" priority="82">
      <formula>$E2=15</formula>
    </cfRule>
    <cfRule type="expression" dxfId="79" priority="83">
      <formula>$E2=14</formula>
    </cfRule>
    <cfRule type="expression" dxfId="78" priority="84">
      <formula>$E2=13</formula>
    </cfRule>
    <cfRule type="expression" dxfId="77" priority="85">
      <formula>$E2=12</formula>
    </cfRule>
  </conditionalFormatting>
  <conditionalFormatting sqref="AC2:AC452">
    <cfRule type="expression" dxfId="76" priority="69">
      <formula>$E2=10</formula>
    </cfRule>
    <cfRule type="expression" dxfId="75" priority="70">
      <formula>$E2=11</formula>
    </cfRule>
    <cfRule type="expression" dxfId="74" priority="71">
      <formula>$E2=18</formula>
    </cfRule>
    <cfRule type="expression" dxfId="73" priority="72">
      <formula>$E2=17</formula>
    </cfRule>
    <cfRule type="expression" dxfId="72" priority="73">
      <formula>$E2=16</formula>
    </cfRule>
    <cfRule type="expression" dxfId="71" priority="74">
      <formula>$E2=15</formula>
    </cfRule>
    <cfRule type="expression" dxfId="70" priority="75">
      <formula>$E2=14</formula>
    </cfRule>
    <cfRule type="expression" dxfId="69" priority="76">
      <formula>$E2=13</formula>
    </cfRule>
    <cfRule type="expression" dxfId="68" priority="77">
      <formula>$E2=12</formula>
    </cfRule>
  </conditionalFormatting>
  <conditionalFormatting sqref="AC454:AC456">
    <cfRule type="expression" dxfId="67" priority="61">
      <formula>$E454&lt;12</formula>
    </cfRule>
    <cfRule type="expression" dxfId="66" priority="62">
      <formula>$E454=18</formula>
    </cfRule>
    <cfRule type="expression" dxfId="65" priority="63">
      <formula>$E454=17</formula>
    </cfRule>
    <cfRule type="expression" dxfId="64" priority="64">
      <formula>$E454=16</formula>
    </cfRule>
    <cfRule type="expression" dxfId="63" priority="65">
      <formula>$E454=15</formula>
    </cfRule>
    <cfRule type="expression" dxfId="62" priority="66">
      <formula>$E454=14</formula>
    </cfRule>
    <cfRule type="expression" dxfId="61" priority="67">
      <formula>$E454=13</formula>
    </cfRule>
    <cfRule type="expression" dxfId="60" priority="68">
      <formula>$E454=12</formula>
    </cfRule>
  </conditionalFormatting>
  <conditionalFormatting sqref="AC454:AC456">
    <cfRule type="expression" dxfId="59" priority="52">
      <formula>$E454=10</formula>
    </cfRule>
    <cfRule type="expression" dxfId="58" priority="53">
      <formula>$E454=11</formula>
    </cfRule>
    <cfRule type="expression" dxfId="57" priority="54">
      <formula>$E454=18</formula>
    </cfRule>
    <cfRule type="expression" dxfId="56" priority="55">
      <formula>$E454=17</formula>
    </cfRule>
    <cfRule type="expression" dxfId="55" priority="56">
      <formula>$E454=16</formula>
    </cfRule>
    <cfRule type="expression" dxfId="54" priority="57">
      <formula>$E454=15</formula>
    </cfRule>
    <cfRule type="expression" dxfId="53" priority="58">
      <formula>$E454=14</formula>
    </cfRule>
    <cfRule type="expression" dxfId="52" priority="59">
      <formula>$E454=13</formula>
    </cfRule>
    <cfRule type="expression" dxfId="51" priority="60">
      <formula>$E454=12</formula>
    </cfRule>
  </conditionalFormatting>
  <conditionalFormatting sqref="AE477:AE483">
    <cfRule type="expression" dxfId="50" priority="1">
      <formula>$E477=10</formula>
    </cfRule>
    <cfRule type="expression" dxfId="49" priority="2">
      <formula>$E477=11</formula>
    </cfRule>
    <cfRule type="expression" dxfId="48" priority="3">
      <formula>$E477=18</formula>
    </cfRule>
    <cfRule type="expression" dxfId="47" priority="4">
      <formula>$E477=17</formula>
    </cfRule>
    <cfRule type="expression" dxfId="46" priority="5">
      <formula>$E477=16</formula>
    </cfRule>
    <cfRule type="expression" dxfId="45" priority="6">
      <formula>$E477=15</formula>
    </cfRule>
    <cfRule type="expression" dxfId="44" priority="7">
      <formula>$E477=14</formula>
    </cfRule>
    <cfRule type="expression" dxfId="43" priority="8">
      <formula>$E477=13</formula>
    </cfRule>
    <cfRule type="expression" dxfId="42" priority="9">
      <formula>$E477=12</formula>
    </cfRule>
  </conditionalFormatting>
  <conditionalFormatting sqref="A477:AB483">
    <cfRule type="expression" dxfId="41" priority="44">
      <formula>$E477&lt;12</formula>
    </cfRule>
    <cfRule type="expression" dxfId="40" priority="45">
      <formula>$E477=18</formula>
    </cfRule>
    <cfRule type="expression" dxfId="39" priority="46">
      <formula>$E477=17</formula>
    </cfRule>
    <cfRule type="expression" dxfId="38" priority="47">
      <formula>$E477=16</formula>
    </cfRule>
    <cfRule type="expression" dxfId="37" priority="48">
      <formula>$E477=15</formula>
    </cfRule>
    <cfRule type="expression" dxfId="36" priority="49">
      <formula>$E477=14</formula>
    </cfRule>
    <cfRule type="expression" dxfId="35" priority="50">
      <formula>$E477=13</formula>
    </cfRule>
    <cfRule type="expression" dxfId="34" priority="51">
      <formula>$E477=12</formula>
    </cfRule>
  </conditionalFormatting>
  <conditionalFormatting sqref="A477:AB483">
    <cfRule type="expression" dxfId="33" priority="35">
      <formula>$E477=10</formula>
    </cfRule>
    <cfRule type="expression" dxfId="32" priority="36">
      <formula>$E477=11</formula>
    </cfRule>
    <cfRule type="expression" dxfId="31" priority="37">
      <formula>$E477=18</formula>
    </cfRule>
    <cfRule type="expression" dxfId="30" priority="38">
      <formula>$E477=17</formula>
    </cfRule>
    <cfRule type="expression" dxfId="29" priority="39">
      <formula>$E477=16</formula>
    </cfRule>
    <cfRule type="expression" dxfId="28" priority="40">
      <formula>$E477=15</formula>
    </cfRule>
    <cfRule type="expression" dxfId="27" priority="41">
      <formula>$E477=14</formula>
    </cfRule>
    <cfRule type="expression" dxfId="26" priority="42">
      <formula>$E477=13</formula>
    </cfRule>
    <cfRule type="expression" dxfId="25" priority="43">
      <formula>$E477=12</formula>
    </cfRule>
  </conditionalFormatting>
  <conditionalFormatting sqref="AC477:AD483">
    <cfRule type="expression" dxfId="24" priority="27">
      <formula>$E477&lt;12</formula>
    </cfRule>
    <cfRule type="expression" dxfId="23" priority="28">
      <formula>$E477=18</formula>
    </cfRule>
    <cfRule type="expression" dxfId="22" priority="29">
      <formula>$E477=17</formula>
    </cfRule>
    <cfRule type="expression" dxfId="21" priority="30">
      <formula>$E477=16</formula>
    </cfRule>
    <cfRule type="expression" dxfId="20" priority="31">
      <formula>$E477=15</formula>
    </cfRule>
    <cfRule type="expression" dxfId="19" priority="32">
      <formula>$E477=14</formula>
    </cfRule>
    <cfRule type="expression" dxfId="18" priority="33">
      <formula>$E477=13</formula>
    </cfRule>
    <cfRule type="expression" dxfId="17" priority="34">
      <formula>$E477=12</formula>
    </cfRule>
  </conditionalFormatting>
  <conditionalFormatting sqref="AC477:AD483">
    <cfRule type="expression" dxfId="16" priority="18">
      <formula>$E477=10</formula>
    </cfRule>
    <cfRule type="expression" dxfId="15" priority="19">
      <formula>$E477=11</formula>
    </cfRule>
    <cfRule type="expression" dxfId="14" priority="20">
      <formula>$E477=18</formula>
    </cfRule>
    <cfRule type="expression" dxfId="13" priority="21">
      <formula>$E477=17</formula>
    </cfRule>
    <cfRule type="expression" dxfId="12" priority="22">
      <formula>$E477=16</formula>
    </cfRule>
    <cfRule type="expression" dxfId="11" priority="23">
      <formula>$E477=15</formula>
    </cfRule>
    <cfRule type="expression" dxfId="10" priority="24">
      <formula>$E477=14</formula>
    </cfRule>
    <cfRule type="expression" dxfId="9" priority="25">
      <formula>$E477=13</formula>
    </cfRule>
    <cfRule type="expression" dxfId="8" priority="26">
      <formula>$E477=12</formula>
    </cfRule>
  </conditionalFormatting>
  <conditionalFormatting sqref="AE477:AE483">
    <cfRule type="expression" dxfId="7" priority="10">
      <formula>$E477&lt;12</formula>
    </cfRule>
    <cfRule type="expression" dxfId="6" priority="11">
      <formula>$E477=18</formula>
    </cfRule>
    <cfRule type="expression" dxfId="5" priority="12">
      <formula>$E477=17</formula>
    </cfRule>
    <cfRule type="expression" dxfId="4" priority="13">
      <formula>$E477=16</formula>
    </cfRule>
    <cfRule type="expression" dxfId="3" priority="14">
      <formula>$E477=15</formula>
    </cfRule>
    <cfRule type="expression" dxfId="2" priority="15">
      <formula>$E477=14</formula>
    </cfRule>
    <cfRule type="expression" dxfId="1" priority="16">
      <formula>$E477=13</formula>
    </cfRule>
    <cfRule type="expression" dxfId="0" priority="17">
      <formula>$E477=12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Abbott</dc:creator>
  <cp:lastModifiedBy>Lance Abbott</cp:lastModifiedBy>
  <dcterms:created xsi:type="dcterms:W3CDTF">2020-03-16T22:48:13Z</dcterms:created>
  <dcterms:modified xsi:type="dcterms:W3CDTF">2020-03-16T22:48:30Z</dcterms:modified>
</cp:coreProperties>
</file>