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8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0" documentId="13_ncr:41000001_{E5D76058-0815-E24B-96DB-84A51E70ABFE}" xr6:coauthVersionLast="47" xr6:coauthVersionMax="47" xr10:uidLastSave="{00000000-0000-0000-0000-000000000000}"/>
  <bookViews>
    <workbookView xWindow="-110" yWindow="-110" windowWidth="19420" windowHeight="10420" tabRatio="760" activeTab="8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1.PAA (12) Nov21" sheetId="8" state="hidden" r:id="rId5"/>
    <sheet name="12 Team RR" sheetId="10" state="hidden" r:id="rId6"/>
    <sheet name="1.PB2 (8) Dec" sheetId="13" state="hidden" r:id="rId7"/>
    <sheet name="PB1n2_Blocks24 (2)" sheetId="38" state="hidden" r:id="rId8"/>
    <sheet name="SA (8) Dec25" sheetId="15" r:id="rId9"/>
    <sheet name="1.SA (8) Dec" sheetId="16" state="hidden" r:id="rId10"/>
    <sheet name="1.SB1 (8) Dec" sheetId="17" state="hidden" r:id="rId11"/>
    <sheet name="1.SB2 (8) Dec" sheetId="18" state="hidden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7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E21" i="41" l="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D31" i="15"/>
  <c r="D30" i="15"/>
  <c r="D29" i="15"/>
  <c r="D28" i="15"/>
  <c r="D26" i="15"/>
  <c r="D25" i="15"/>
  <c r="D24" i="15"/>
  <c r="D23" i="15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D38" i="15"/>
  <c r="D37" i="15"/>
  <c r="D36" i="15"/>
  <c r="D35" i="15"/>
  <c r="G31" i="15"/>
  <c r="E31" i="15"/>
  <c r="G30" i="15"/>
  <c r="E30" i="15"/>
  <c r="G28" i="15"/>
  <c r="E28" i="15"/>
  <c r="G29" i="15"/>
  <c r="E29" i="15"/>
  <c r="G25" i="15"/>
  <c r="E25" i="15"/>
  <c r="G26" i="15"/>
  <c r="E26" i="15"/>
  <c r="G23" i="15"/>
  <c r="E23" i="15"/>
  <c r="G24" i="15"/>
  <c r="E24" i="15"/>
  <c r="G18" i="15"/>
  <c r="E18" i="15"/>
  <c r="D18" i="15"/>
  <c r="G16" i="15"/>
  <c r="E16" i="15"/>
  <c r="D17" i="15"/>
  <c r="G17" i="15"/>
  <c r="E17" i="15"/>
  <c r="D19" i="15"/>
  <c r="G19" i="15"/>
  <c r="E19" i="15"/>
  <c r="D16" i="15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</calcChain>
</file>

<file path=xl/sharedStrings.xml><?xml version="1.0" encoding="utf-8"?>
<sst xmlns="http://schemas.openxmlformats.org/spreadsheetml/2006/main" count="1179" uniqueCount="376">
  <si>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</si>
  <si>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</si>
  <si>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</si>
  <si>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</si>
  <si>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</si>
  <si>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</si>
  <si>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</si>
  <si>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</si>
  <si>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</si>
  <si>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</si>
  <si>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</si>
  <si>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</si>
  <si>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</si>
  <si>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</si>
  <si>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</si>
  <si>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Black Seed 4</t>
  </si>
  <si>
    <t>Red Seed 4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</si>
  <si>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</si>
  <si>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</si>
  <si>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</si>
  <si>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</si>
  <si>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</si>
  <si>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</si>
  <si>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</si>
  <si>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</si>
  <si>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</si>
  <si>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</si>
  <si>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</si>
  <si>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</si>
  <si>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</si>
  <si>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</si>
  <si>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</si>
  <si>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</si>
  <si>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</si>
  <si>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</si>
  <si>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</si>
  <si>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</si>
  <si>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</si>
  <si>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</si>
  <si>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</si>
  <si>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</si>
  <si>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</si>
  <si>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</si>
  <si>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</si>
  <si>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</si>
  <si>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</si>
  <si>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</si>
  <si>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</si>
  <si>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</si>
  <si>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</si>
  <si>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</si>
  <si>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</si>
  <si>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</si>
  <si>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</si>
  <si>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</si>
  <si>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</si>
  <si>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</si>
  <si>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</si>
  <si>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</si>
  <si>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</si>
  <si>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</si>
  <si>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</si>
  <si>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</si>
  <si>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</si>
  <si>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</si>
  <si>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</si>
  <si>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</si>
  <si>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</si>
  <si>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</si>
  <si>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</si>
  <si>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</si>
  <si>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</si>
  <si>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</si>
  <si>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</si>
  <si>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</si>
  <si>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</si>
  <si>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</si>
  <si>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</si>
  <si>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</si>
  <si>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</si>
  <si>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</si>
  <si>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</si>
  <si>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</si>
  <si>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</si>
  <si>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</si>
  <si>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</si>
  <si>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</si>
  <si>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</si>
  <si>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</si>
  <si>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</si>
  <si>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</si>
  <si>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</si>
  <si>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</si>
  <si>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</si>
  <si>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</si>
  <si>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Semi-Finals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</si>
  <si>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</si>
  <si>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</si>
  <si>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</si>
  <si>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</si>
  <si>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</si>
  <si>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</si>
  <si>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</si>
  <si>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</si>
  <si>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</si>
  <si>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</si>
  <si>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</si>
  <si>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</si>
  <si>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</si>
  <si>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</si>
  <si>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</si>
  <si>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</si>
  <si>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</si>
  <si>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</si>
  <si>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</si>
  <si>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</si>
  <si>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</si>
  <si>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</si>
  <si>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</si>
  <si>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</si>
  <si>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</si>
  <si>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</si>
  <si>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</si>
  <si>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</si>
  <si>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</si>
  <si>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</si>
  <si>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</si>
  <si>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</si>
  <si>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</si>
  <si>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</si>
  <si>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</si>
  <si>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</si>
  <si>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</si>
  <si>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</si>
  <si>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</si>
  <si>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</si>
  <si>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</si>
  <si>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</si>
  <si>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</si>
  <si>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</si>
  <si>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</si>
  <si>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</si>
  <si>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</si>
  <si>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</si>
  <si>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</si>
  <si>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</si>
  <si>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</si>
  <si>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</si>
  <si>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</si>
  <si>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</si>
  <si>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</si>
  <si>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</si>
  <si>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</si>
  <si>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</si>
  <si>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</si>
  <si>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</si>
  <si>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</si>
  <si>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</si>
  <si>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</si>
  <si>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</si>
  <si>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</si>
  <si>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</si>
  <si>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</si>
  <si>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</si>
  <si>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</si>
  <si>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</si>
  <si>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</si>
  <si>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</si>
  <si>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</si>
  <si>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</si>
  <si>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</si>
  <si>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</si>
  <si>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</si>
  <si>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</si>
  <si>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</si>
  <si>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</si>
  <si>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</si>
  <si>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</si>
  <si>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</si>
  <si>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</si>
  <si>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</si>
  <si>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</si>
  <si>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</si>
  <si>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</si>
  <si>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</si>
  <si>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</si>
  <si>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</si>
  <si>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</si>
  <si>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</si>
  <si>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</si>
  <si>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</si>
  <si>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</si>
  <si>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</si>
  <si>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</si>
  <si>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</si>
  <si>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</si>
  <si>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</si>
  <si>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</si>
  <si>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</si>
  <si>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</si>
  <si>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</si>
  <si>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</si>
  <si>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</si>
  <si>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</si>
  <si>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</si>
  <si>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</si>
  <si>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</si>
  <si>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</si>
  <si>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</si>
  <si>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</si>
  <si>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</si>
  <si>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</si>
  <si>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</si>
  <si>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</si>
  <si>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</si>
  <si>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</si>
  <si>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</si>
  <si>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</si>
  <si>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</si>
  <si>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</si>
  <si>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</si>
  <si>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</si>
  <si>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</si>
  <si>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</si>
  <si>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</si>
  <si>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</si>
  <si>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</si>
  <si>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</si>
  <si>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</si>
  <si>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</si>
  <si>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</si>
  <si>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</si>
  <si>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</si>
  <si>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</si>
  <si>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</si>
  <si>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</si>
  <si>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</si>
  <si>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</si>
  <si>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</si>
  <si>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</si>
  <si>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</si>
  <si>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</si>
  <si>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</si>
  <si>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</si>
  <si>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</si>
  <si>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</si>
  <si>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</si>
  <si>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</si>
  <si>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</si>
  <si>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</si>
  <si>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</si>
  <si>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</si>
  <si>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</si>
  <si>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</si>
  <si>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</si>
  <si>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</si>
  <si>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</si>
  <si>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</si>
  <si>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</si>
  <si>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</si>
  <si>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</si>
  <si>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</si>
  <si>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</si>
  <si>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</si>
  <si>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</si>
  <si>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</si>
  <si>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</si>
  <si>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</si>
  <si>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</si>
  <si>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</si>
  <si>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</si>
  <si>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</si>
  <si>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</si>
  <si>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</si>
  <si>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</si>
  <si>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</si>
  <si>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</si>
  <si>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</si>
  <si>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</si>
  <si>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</si>
  <si>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</si>
  <si>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</si>
  <si>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</si>
  <si>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</si>
  <si>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</si>
  <si>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</si>
  <si>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</si>
  <si>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</si>
  <si>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</si>
  <si>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</si>
  <si>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</si>
  <si>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</si>
  <si>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</si>
  <si>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</si>
  <si>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</si>
  <si>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</si>
  <si>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</si>
  <si>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</si>
  <si>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</si>
  <si>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</si>
  <si>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</si>
  <si>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</si>
  <si>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</si>
  <si>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</si>
  <si>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</si>
  <si>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</si>
  <si>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</si>
  <si>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</si>
  <si>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</si>
  <si>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</si>
  <si>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</si>
  <si>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</si>
  <si>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</si>
  <si>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</si>
  <si>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</si>
  <si>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</si>
  <si>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</si>
  <si>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</si>
  <si>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</si>
  <si>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</si>
  <si>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</si>
  <si>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</si>
  <si>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</si>
  <si>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</si>
  <si>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</si>
  <si>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</si>
  <si>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</si>
  <si>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</si>
  <si>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</si>
  <si>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Thursday, December 14th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</si>
  <si>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</si>
  <si>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</si>
  <si>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</si>
  <si>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</si>
  <si>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</si>
  <si>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</si>
  <si>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</si>
  <si>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</si>
  <si>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</si>
  <si>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</si>
  <si>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</si>
  <si>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</si>
  <si>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</si>
  <si>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</si>
  <si>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</si>
  <si>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</si>
  <si>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</si>
  <si>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</si>
  <si>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</si>
  <si>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</si>
  <si>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</si>
  <si>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</si>
  <si>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</si>
  <si>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</si>
  <si>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</si>
  <si>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</si>
  <si>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</si>
  <si>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</si>
  <si>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</si>
  <si>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</si>
  <si>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</si>
  <si>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</si>
  <si>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</si>
  <si>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</si>
  <si>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</si>
  <si>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</si>
  <si>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Eden Prairie Hockey Association 20th Annual Squirt A Tournament</t>
  </si>
  <si>
    <t>December 18-21, 2025</t>
  </si>
  <si>
    <t>Friday, December 19th</t>
  </si>
  <si>
    <t>Saturday, December 20th</t>
  </si>
  <si>
    <t>Sunday, December 21st</t>
  </si>
  <si>
    <t>Rosemount</t>
  </si>
  <si>
    <t>Delano</t>
  </si>
  <si>
    <t>Edina Green</t>
  </si>
  <si>
    <t>Mankato</t>
  </si>
  <si>
    <t>Mahtomedi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</si>
</sst>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69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0" fillId="0" borderId="27" xfId="0" applyBorder="1"/>
    <xf numFmtId="0" fontId="1" fillId="0" borderId="27" xfId="0" applyFont="1" applyBorder="1"/>
    <xf numFmtId="0" fontId="3" fillId="0" borderId="27" xfId="0" applyFont="1" applyBorder="1"/>
    <xf numFmtId="0" fontId="1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  <xf numFmtId="0" fontId="1" fillId="0" borderId="27" xfId="0" applyFont="1" applyFill="1" applyBorder="1" applyAlignment="1">
      <alignment horizontal="center" shrinkToFit="1"/>
    </xf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  <xf numFmtId="0" fontId="1" fillId="0" borderId="27" xfId="0" applyFont="1" applyBorder="1" applyAlignment="1">
      <alignment horizontal="left"/>
    </xf>
    <xf numFmtId="0" fontId="0" fillId="0" borderId="27" xfId="0" applyBorder="1"/>
    <xf numFmtId="0" fontId="2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left"/>
    </xf>
    <xf numFmtId="0" fontId="3" fillId="0" borderId="27" xfId="0" applyFont="1" applyFill="1" applyBorder="1" applyAlignment="1">
      <alignment horizontal="center"/>
    </xf>
    <xf numFmtId="164" fontId="4" fillId="0" borderId="27" xfId="0" applyNumberFormat="1" applyFont="1" applyFill="1" applyBorder="1" applyAlignment="1">
      <alignment horizontal="center"/>
    </xf>
    <xf numFmtId="164" fontId="4" fillId="0" borderId="27" xfId="0" applyNumberFormat="1" applyFont="1" applyFill="1" applyBorder="1" applyAlignment="1">
      <alignment horizontal="left"/>
    </xf>
    <xf numFmtId="0" fontId="1" fillId="0" borderId="27" xfId="0" applyFont="1" applyFill="1" applyBorder="1"/>
    <xf numFmtId="0" fontId="1" fillId="0" borderId="27" xfId="0" applyFont="1" applyFill="1" applyBorder="1" applyAlignment="1">
      <alignment horizontal="center"/>
    </xf>
    <xf numFmtId="0" fontId="1" fillId="0" borderId="15" xfId="0" applyFont="1" applyFill="1" applyBorder="1"/>
    <xf numFmtId="0" fontId="0" fillId="0" borderId="0" xfId="0" applyFill="1"/>
    <xf numFmtId="0" fontId="1" fillId="0" borderId="0" xfId="0" applyFont="1" applyFill="1"/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</v>
      </c>
      <c r="C12" s="3" t="s">
        <v>32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40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42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44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46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47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49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51</v>
      </c>
      <c r="C22" s="1" t="s">
        <v>52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53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55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57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60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63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66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51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256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256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242</v>
      </c>
      <c r="C14" s="1" t="s">
        <v>41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261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262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264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265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239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239</v>
      </c>
      <c r="C29" s="1" t="s">
        <v>61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241</v>
      </c>
      <c r="C30" s="1" t="s">
        <v>56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241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270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271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272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259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261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262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240</v>
      </c>
      <c r="C18" s="1" t="s">
        <v>43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242</v>
      </c>
      <c r="C19" s="1" t="s">
        <v>45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275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244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276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245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246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247</v>
      </c>
      <c r="C29" s="1" t="s">
        <v>61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277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261</v>
      </c>
      <c r="C31" s="1" t="s">
        <v>59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249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250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251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252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280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279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41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281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277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283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284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286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246</v>
      </c>
      <c r="C29" s="1" t="s">
        <v>58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281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247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283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285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288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293</v>
      </c>
      <c r="C12" s="3" t="s">
        <v>290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249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251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295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56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296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249</v>
      </c>
      <c r="C33" s="1" t="s">
        <v>67</v>
      </c>
      <c r="D33" s="1" t="s">
        <v>68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298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293</v>
      </c>
      <c r="C12" s="3" t="s">
        <v>299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283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287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288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269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271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319</v>
      </c>
      <c r="C12" s="3" t="s">
        <v>316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261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262</v>
      </c>
      <c r="C16" s="1" t="s">
        <v>45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275</v>
      </c>
      <c r="C20" s="1" t="s">
        <v>48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276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321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247</v>
      </c>
      <c r="C26" s="1" t="s">
        <v>58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296</v>
      </c>
      <c r="C27" s="1" t="s">
        <v>56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240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250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298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323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319</v>
      </c>
      <c r="C12" s="3" t="s">
        <v>324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282</v>
      </c>
      <c r="C20" s="1" t="s">
        <v>52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283</v>
      </c>
      <c r="C21" s="1" t="s">
        <v>48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284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267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271</v>
      </c>
      <c r="C27" s="1" t="s">
        <v>59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295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319</v>
      </c>
      <c r="C14" s="3" t="s">
        <v>324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240</v>
      </c>
      <c r="C17" s="1" t="s">
        <v>41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242</v>
      </c>
      <c r="C18" s="1" t="s">
        <v>301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320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282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283</v>
      </c>
      <c r="C23" s="1" t="s">
        <v>58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284</v>
      </c>
      <c r="C24" s="1" t="s">
        <v>302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285</v>
      </c>
      <c r="C25" s="1" t="s">
        <v>303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265</v>
      </c>
      <c r="C27" s="1" t="s">
        <v>304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267</v>
      </c>
      <c r="C28" s="1" t="s">
        <v>305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271</v>
      </c>
      <c r="C29" s="1" t="s">
        <v>118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295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322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287</v>
      </c>
      <c r="C34" s="1" t="s">
        <v>128</v>
      </c>
      <c r="D34" s="1" t="s">
        <v>306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307</v>
      </c>
      <c r="C35" s="1" t="s">
        <v>129</v>
      </c>
      <c r="D35" s="1" t="s">
        <v>306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288</v>
      </c>
      <c r="C36" s="1" t="s">
        <v>136</v>
      </c>
      <c r="D36" s="1" t="s">
        <v>68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308</v>
      </c>
      <c r="C38" s="1" t="s">
        <v>310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312</v>
      </c>
      <c r="D39" s="1" t="s">
        <v>23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34" t="s">
        <v>326</v>
      </c>
      <c r="E1" s="133"/>
      <c r="F1" s="133"/>
      <c r="G1" s="133"/>
      <c r="H1" s="133"/>
      <c r="I1" s="1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35" t="s">
        <v>327</v>
      </c>
      <c r="E2" s="133"/>
      <c r="F2" s="133"/>
      <c r="G2" s="133"/>
      <c r="H2" s="133"/>
      <c r="I2" s="13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35" t="s">
        <v>328</v>
      </c>
      <c r="E3" s="133"/>
      <c r="F3" s="133"/>
      <c r="G3" s="133"/>
      <c r="H3" s="133"/>
      <c r="I3" s="13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36" t="s">
        <v>1</v>
      </c>
      <c r="E5" s="133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32" t="s">
        <v>3</v>
      </c>
      <c r="E6" s="133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32" t="s">
        <v>5</v>
      </c>
      <c r="E7" s="133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32" t="s">
        <v>7</v>
      </c>
      <c r="E8" s="133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32"/>
      <c r="E9" s="133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313</v>
      </c>
      <c r="C12" s="2"/>
      <c r="D12" s="1"/>
      <c r="E12" s="3"/>
      <c r="F12" s="3"/>
      <c r="G12" s="3" t="s">
        <v>326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314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315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18</v>
      </c>
      <c r="F34" s="1" t="s">
        <v>14</v>
      </c>
      <c r="G34" s="7" t="s">
        <v>19</v>
      </c>
      <c r="H34" s="1" t="s">
        <v>20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358</v>
      </c>
      <c r="E1" s="11"/>
      <c r="G1" s="11"/>
      <c r="H1" s="11" t="s">
        <v>358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356</v>
      </c>
      <c r="E2" s="11"/>
      <c r="G2" s="11"/>
      <c r="H2" s="11" t="s">
        <v>357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351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330</v>
      </c>
      <c r="E5" s="103"/>
      <c r="G5" s="91"/>
      <c r="H5" s="103"/>
      <c r="I5" s="104" t="s">
        <v>330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331</v>
      </c>
      <c r="E6" s="103"/>
      <c r="G6" s="91"/>
      <c r="H6" s="103"/>
      <c r="I6" s="104" t="s">
        <v>331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330</v>
      </c>
      <c r="D8" s="112"/>
      <c r="E8" s="103" t="s">
        <v>355</v>
      </c>
      <c r="G8" s="104" t="s">
        <v>330</v>
      </c>
      <c r="H8" s="103" t="s">
        <v>355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334</v>
      </c>
      <c r="D9" s="112"/>
      <c r="E9" s="103"/>
      <c r="G9" s="104" t="s">
        <v>334</v>
      </c>
      <c r="H9" s="103"/>
      <c r="I9" s="90" t="s">
        <v>337</v>
      </c>
    </row>
    <row r="10" spans="1:9" ht="15" x14ac:dyDescent="0.2">
      <c r="A10" s="10">
        <v>0.73958333333333404</v>
      </c>
      <c r="B10" s="10">
        <v>0.750000000000001</v>
      </c>
      <c r="C10" s="104" t="s">
        <v>332</v>
      </c>
      <c r="D10" s="112"/>
      <c r="E10" s="103"/>
      <c r="G10" s="104" t="s">
        <v>332</v>
      </c>
      <c r="H10" s="103"/>
      <c r="I10" s="90" t="s">
        <v>338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337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330</v>
      </c>
      <c r="D15" s="112"/>
      <c r="E15" s="103"/>
      <c r="G15" s="104" t="s">
        <v>330</v>
      </c>
      <c r="H15" s="103"/>
      <c r="I15" s="106" t="s">
        <v>352</v>
      </c>
    </row>
    <row r="16" spans="1:9" ht="15" x14ac:dyDescent="0.2">
      <c r="A16" s="10">
        <v>0.80208333333333404</v>
      </c>
      <c r="B16" s="10">
        <v>0.812500000000001</v>
      </c>
      <c r="C16" s="104" t="s">
        <v>334</v>
      </c>
      <c r="D16" s="112"/>
      <c r="E16" s="99"/>
      <c r="G16" s="104" t="s">
        <v>334</v>
      </c>
      <c r="H16" s="99"/>
      <c r="I16" s="107" t="s">
        <v>35</v>
      </c>
    </row>
    <row r="17" spans="1:9" ht="15" x14ac:dyDescent="0.2">
      <c r="A17" s="10">
        <v>0.812500000000001</v>
      </c>
      <c r="B17" s="10">
        <v>0.82291666666666796</v>
      </c>
      <c r="C17" s="104" t="s">
        <v>333</v>
      </c>
      <c r="D17" s="112"/>
      <c r="E17" s="112"/>
      <c r="G17" s="104" t="s">
        <v>333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337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337</v>
      </c>
      <c r="G19" s="104"/>
      <c r="H19" s="90" t="s">
        <v>338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353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35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337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354</v>
      </c>
      <c r="G25" s="91"/>
      <c r="H25" s="111" t="s">
        <v>354</v>
      </c>
      <c r="I25" s="90" t="s">
        <v>338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359</v>
      </c>
      <c r="D27" s="112"/>
      <c r="E27" s="98"/>
      <c r="G27" s="111" t="s">
        <v>359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34" t="s">
        <v>0</v>
      </c>
      <c r="E1" s="133"/>
      <c r="F1" s="133"/>
      <c r="G1" s="133"/>
      <c r="H1" s="133"/>
      <c r="I1" s="1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35" t="s">
        <v>360</v>
      </c>
      <c r="E2" s="133"/>
      <c r="F2" s="133"/>
      <c r="G2" s="133"/>
      <c r="H2" s="133"/>
      <c r="I2" s="13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35" t="s">
        <v>361</v>
      </c>
      <c r="E3" s="133"/>
      <c r="F3" s="133"/>
      <c r="G3" s="133"/>
      <c r="H3" s="133"/>
      <c r="I3" s="13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36" t="s">
        <v>1</v>
      </c>
      <c r="E5" s="133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32" t="s">
        <v>162</v>
      </c>
      <c r="E6" s="133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32" t="s">
        <v>5</v>
      </c>
      <c r="E7" s="133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32" t="s">
        <v>7</v>
      </c>
      <c r="E8" s="133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32" t="s">
        <v>9</v>
      </c>
      <c r="E9" s="133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362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363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364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18</v>
      </c>
      <c r="F32" s="1" t="s">
        <v>14</v>
      </c>
      <c r="G32" s="7" t="s">
        <v>19</v>
      </c>
      <c r="H32" s="1" t="s">
        <v>20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18</v>
      </c>
      <c r="F34" s="117" t="s">
        <v>14</v>
      </c>
      <c r="G34" s="116" t="s">
        <v>19</v>
      </c>
      <c r="H34" s="117" t="s">
        <v>20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365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293</v>
      </c>
      <c r="C14" s="3" t="s">
        <v>299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 t="s">
        <v>39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41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261</v>
      </c>
      <c r="C17" s="1" t="s">
        <v>301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294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283</v>
      </c>
      <c r="C21" s="1" t="s">
        <v>58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285</v>
      </c>
      <c r="C22" s="1" t="s">
        <v>302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288</v>
      </c>
      <c r="C23" s="1" t="s">
        <v>303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265</v>
      </c>
      <c r="C25" s="1" t="s">
        <v>304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305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271</v>
      </c>
      <c r="C27" s="1" t="s">
        <v>118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287</v>
      </c>
      <c r="C32" s="1" t="s">
        <v>128</v>
      </c>
      <c r="D32" s="1" t="s">
        <v>306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307</v>
      </c>
      <c r="C33" s="1" t="s">
        <v>129</v>
      </c>
      <c r="D33" s="1" t="s">
        <v>306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308</v>
      </c>
      <c r="C34" s="1" t="s">
        <v>136</v>
      </c>
      <c r="D34" s="1" t="s">
        <v>68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309</v>
      </c>
      <c r="C36" s="1" t="s">
        <v>310</v>
      </c>
      <c r="D36" s="1" t="s">
        <v>26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311</v>
      </c>
      <c r="C37" s="1" t="s">
        <v>312</v>
      </c>
      <c r="D37" s="1" t="s">
        <v>23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278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30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98</v>
      </c>
      <c r="B10" s="3" t="s">
        <v>99</v>
      </c>
      <c r="C10" s="3" t="s">
        <v>94</v>
      </c>
      <c r="E10" s="2" t="s">
        <v>12</v>
      </c>
    </row>
    <row r="11" spans="1:5" ht="12.75" customHeight="1" x14ac:dyDescent="0.15">
      <c r="A11" s="2">
        <v>1</v>
      </c>
      <c r="B11" s="30" t="s">
        <v>100</v>
      </c>
      <c r="C11" s="30" t="s">
        <v>39</v>
      </c>
      <c r="E11" s="8">
        <v>1</v>
      </c>
    </row>
    <row r="12" spans="1:5" ht="12.75" customHeight="1" x14ac:dyDescent="0.15">
      <c r="A12" s="2">
        <v>2</v>
      </c>
      <c r="B12" s="30" t="s">
        <v>47</v>
      </c>
      <c r="C12" s="30" t="s">
        <v>101</v>
      </c>
      <c r="E12" s="8">
        <v>1</v>
      </c>
    </row>
    <row r="13" spans="1:5" ht="12.75" customHeight="1" x14ac:dyDescent="0.15">
      <c r="A13" s="2">
        <v>3</v>
      </c>
      <c r="B13" s="30" t="s">
        <v>53</v>
      </c>
      <c r="C13" s="30" t="s">
        <v>43</v>
      </c>
      <c r="E13" s="8">
        <v>1</v>
      </c>
    </row>
    <row r="14" spans="1:5" ht="12.75" customHeight="1" x14ac:dyDescent="0.15">
      <c r="A14" s="2">
        <v>4</v>
      </c>
      <c r="B14" s="30" t="s">
        <v>102</v>
      </c>
      <c r="C14" s="30" t="s">
        <v>103</v>
      </c>
      <c r="E14" s="8">
        <v>1</v>
      </c>
    </row>
    <row r="15" spans="1:5" ht="12.75" customHeight="1" x14ac:dyDescent="0.15">
      <c r="A15" s="2">
        <v>5</v>
      </c>
      <c r="B15" s="30" t="s">
        <v>104</v>
      </c>
      <c r="C15" s="30" t="s">
        <v>105</v>
      </c>
      <c r="E15" s="8">
        <v>1</v>
      </c>
    </row>
    <row r="16" spans="1:5" ht="12.75" customHeight="1" x14ac:dyDescent="0.15">
      <c r="A16" s="2">
        <v>6</v>
      </c>
      <c r="B16" s="30" t="s">
        <v>106</v>
      </c>
      <c r="C16" s="30" t="s">
        <v>107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38</v>
      </c>
      <c r="C18" s="30" t="s">
        <v>48</v>
      </c>
      <c r="E18" s="8">
        <v>1</v>
      </c>
    </row>
    <row r="19" spans="1:5" ht="12.75" customHeight="1" x14ac:dyDescent="0.15">
      <c r="A19" s="2">
        <v>8</v>
      </c>
      <c r="B19" s="30" t="s">
        <v>40</v>
      </c>
      <c r="C19" s="30" t="s">
        <v>108</v>
      </c>
      <c r="E19" s="8">
        <v>1</v>
      </c>
    </row>
    <row r="20" spans="1:5" ht="12.75" customHeight="1" x14ac:dyDescent="0.15">
      <c r="A20" s="2">
        <v>9</v>
      </c>
      <c r="B20" s="30" t="s">
        <v>44</v>
      </c>
      <c r="C20" s="30" t="s">
        <v>50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109</v>
      </c>
      <c r="C23" s="3"/>
      <c r="E23" s="8"/>
    </row>
    <row r="24" spans="1:5" ht="12.75" customHeight="1" x14ac:dyDescent="0.15">
      <c r="A24" s="2">
        <v>10</v>
      </c>
      <c r="B24" s="30" t="s">
        <v>110</v>
      </c>
      <c r="C24" s="30" t="s">
        <v>111</v>
      </c>
      <c r="E24" s="8">
        <v>1</v>
      </c>
    </row>
    <row r="25" spans="1:5" ht="12.75" customHeight="1" x14ac:dyDescent="0.15">
      <c r="A25" s="2">
        <v>11</v>
      </c>
      <c r="B25" s="30" t="s">
        <v>112</v>
      </c>
      <c r="C25" s="30" t="s">
        <v>113</v>
      </c>
      <c r="E25" s="8">
        <v>1</v>
      </c>
    </row>
    <row r="26" spans="1:5" ht="12.75" customHeight="1" x14ac:dyDescent="0.15">
      <c r="A26" s="2">
        <v>12</v>
      </c>
      <c r="B26" s="30" t="s">
        <v>114</v>
      </c>
      <c r="C26" s="30" t="s">
        <v>115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116</v>
      </c>
      <c r="C28" s="30" t="s">
        <v>58</v>
      </c>
      <c r="E28" s="8">
        <v>3</v>
      </c>
    </row>
    <row r="29" spans="1:5" ht="12.75" customHeight="1" x14ac:dyDescent="0.15">
      <c r="A29" s="2">
        <v>14</v>
      </c>
      <c r="B29" s="30" t="s">
        <v>117</v>
      </c>
      <c r="C29" s="30" t="s">
        <v>118</v>
      </c>
      <c r="E29" s="8">
        <v>2</v>
      </c>
    </row>
    <row r="30" spans="1:5" ht="12.75" customHeight="1" x14ac:dyDescent="0.15">
      <c r="A30" s="2">
        <v>15</v>
      </c>
      <c r="B30" s="30" t="s">
        <v>119</v>
      </c>
      <c r="C30" s="30" t="s">
        <v>120</v>
      </c>
      <c r="E30" s="8">
        <v>3</v>
      </c>
    </row>
    <row r="31" spans="1:5" ht="12.75" customHeight="1" x14ac:dyDescent="0.15">
      <c r="A31" s="2">
        <v>16</v>
      </c>
      <c r="B31" s="30" t="s">
        <v>121</v>
      </c>
      <c r="C31" s="30" t="s">
        <v>122</v>
      </c>
      <c r="E31" s="8">
        <v>2</v>
      </c>
    </row>
    <row r="32" spans="1:5" ht="12.75" customHeight="1" x14ac:dyDescent="0.15">
      <c r="A32" s="2">
        <v>17</v>
      </c>
      <c r="B32" s="30" t="s">
        <v>123</v>
      </c>
      <c r="C32" s="30" t="s">
        <v>124</v>
      </c>
      <c r="E32" s="8">
        <v>3</v>
      </c>
    </row>
    <row r="33" spans="1:5" ht="12.75" customHeight="1" x14ac:dyDescent="0.15">
      <c r="A33" s="2">
        <v>18</v>
      </c>
      <c r="B33" s="30" t="s">
        <v>125</v>
      </c>
      <c r="C33" s="30" t="s">
        <v>126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127</v>
      </c>
      <c r="E36" s="8"/>
    </row>
    <row r="37" spans="1:5" ht="12.75" customHeight="1" x14ac:dyDescent="0.15">
      <c r="A37" s="2">
        <v>19</v>
      </c>
      <c r="B37" s="30" t="s">
        <v>100</v>
      </c>
      <c r="C37" s="30" t="s">
        <v>128</v>
      </c>
      <c r="D37" s="30" t="s">
        <v>95</v>
      </c>
      <c r="E37" s="8">
        <v>1</v>
      </c>
    </row>
    <row r="38" spans="1:5" ht="12.75" customHeight="1" x14ac:dyDescent="0.15">
      <c r="A38" s="2">
        <v>20</v>
      </c>
      <c r="B38" s="30" t="s">
        <v>47</v>
      </c>
      <c r="C38" s="30" t="s">
        <v>129</v>
      </c>
      <c r="D38" s="30" t="s">
        <v>95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53</v>
      </c>
      <c r="C40" s="30" t="s">
        <v>130</v>
      </c>
      <c r="D40" s="30" t="s">
        <v>131</v>
      </c>
      <c r="E40" s="8">
        <v>1</v>
      </c>
    </row>
    <row r="41" spans="1:5" ht="12.75" customHeight="1" x14ac:dyDescent="0.15">
      <c r="A41" s="2">
        <v>22</v>
      </c>
      <c r="B41" s="30" t="s">
        <v>132</v>
      </c>
      <c r="C41" s="30" t="s">
        <v>133</v>
      </c>
      <c r="D41" s="30" t="s">
        <v>134</v>
      </c>
      <c r="E41" s="8">
        <v>2</v>
      </c>
    </row>
    <row r="42" spans="1:5" ht="12.75" customHeight="1" x14ac:dyDescent="0.15">
      <c r="A42" s="2">
        <v>23</v>
      </c>
      <c r="B42" s="30" t="s">
        <v>102</v>
      </c>
      <c r="C42" s="30" t="s">
        <v>135</v>
      </c>
      <c r="D42" s="30" t="s">
        <v>65</v>
      </c>
      <c r="E42" s="8">
        <v>1</v>
      </c>
    </row>
    <row r="43" spans="1:5" ht="12.75" customHeight="1" x14ac:dyDescent="0.15">
      <c r="A43" s="2">
        <v>24</v>
      </c>
      <c r="B43" s="30" t="s">
        <v>55</v>
      </c>
      <c r="C43" s="30" t="s">
        <v>136</v>
      </c>
      <c r="D43" s="30" t="s">
        <v>68</v>
      </c>
      <c r="E43" s="8">
        <v>3</v>
      </c>
    </row>
    <row r="44" spans="1:5" ht="12.75" customHeight="1" x14ac:dyDescent="0.15">
      <c r="A44" s="2">
        <v>25</v>
      </c>
      <c r="B44" s="30" t="s">
        <v>137</v>
      </c>
      <c r="C44" s="30" t="s">
        <v>138</v>
      </c>
      <c r="D44" s="30" t="s">
        <v>71</v>
      </c>
      <c r="E44" s="8">
        <v>2</v>
      </c>
    </row>
    <row r="45" spans="1:5" ht="12.75" customHeight="1" x14ac:dyDescent="0.15">
      <c r="A45" s="2">
        <v>26</v>
      </c>
      <c r="B45" s="30" t="s">
        <v>55</v>
      </c>
      <c r="C45" s="30" t="s">
        <v>139</v>
      </c>
      <c r="D45" s="30" t="s">
        <v>26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27</v>
      </c>
    </row>
    <row r="50" spans="2:2" ht="12.75" customHeight="1" x14ac:dyDescent="0.15"/>
    <row r="51" spans="2:2" ht="12.75" customHeight="1" x14ac:dyDescent="0.15">
      <c r="B51" s="30" t="s">
        <v>28</v>
      </c>
    </row>
    <row r="52" spans="2:2" ht="12.75" customHeight="1" x14ac:dyDescent="0.15">
      <c r="B52" s="30" t="s">
        <v>29</v>
      </c>
    </row>
    <row r="53" spans="2:2" ht="12.75" customHeight="1" x14ac:dyDescent="0.15">
      <c r="B53" s="30" t="s">
        <v>30</v>
      </c>
    </row>
    <row r="54" spans="2:2" ht="12.75" customHeight="1" x14ac:dyDescent="0.15">
      <c r="B54" s="30" t="s">
        <v>31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98</v>
      </c>
      <c r="B10" s="3" t="s">
        <v>99</v>
      </c>
      <c r="C10" s="3" t="s">
        <v>140</v>
      </c>
      <c r="E10" s="2" t="s">
        <v>12</v>
      </c>
    </row>
    <row r="11" spans="1:5" ht="12.75" customHeight="1" x14ac:dyDescent="0.15">
      <c r="A11" s="2">
        <v>1</v>
      </c>
      <c r="B11" s="30" t="s">
        <v>141</v>
      </c>
      <c r="C11" s="30" t="s">
        <v>39</v>
      </c>
      <c r="E11" s="8">
        <v>3</v>
      </c>
    </row>
    <row r="12" spans="1:5" ht="12.75" customHeight="1" x14ac:dyDescent="0.15">
      <c r="A12" s="2">
        <v>2</v>
      </c>
      <c r="B12" s="30" t="s">
        <v>49</v>
      </c>
      <c r="C12" s="30" t="s">
        <v>41</v>
      </c>
      <c r="E12" s="8">
        <v>3</v>
      </c>
    </row>
    <row r="13" spans="1:5" ht="12.75" customHeight="1" x14ac:dyDescent="0.15">
      <c r="A13" s="2">
        <v>3</v>
      </c>
      <c r="B13" s="30" t="s">
        <v>132</v>
      </c>
      <c r="C13" s="30" t="s">
        <v>43</v>
      </c>
      <c r="E13" s="8">
        <v>3</v>
      </c>
    </row>
    <row r="14" spans="1:5" ht="12.75" customHeight="1" x14ac:dyDescent="0.15">
      <c r="A14" s="2">
        <v>4</v>
      </c>
      <c r="B14" s="30" t="s">
        <v>142</v>
      </c>
      <c r="C14" s="30" t="s">
        <v>45</v>
      </c>
      <c r="E14" s="8">
        <v>3</v>
      </c>
    </row>
    <row r="15" spans="1:5" ht="12.75" customHeight="1" x14ac:dyDescent="0.15">
      <c r="A15" s="2">
        <v>5</v>
      </c>
      <c r="B15" s="30" t="s">
        <v>143</v>
      </c>
      <c r="C15" s="30" t="s">
        <v>105</v>
      </c>
      <c r="E15" s="8">
        <v>3</v>
      </c>
    </row>
    <row r="16" spans="1:5" ht="12.75" customHeight="1" x14ac:dyDescent="0.15">
      <c r="A16" s="2">
        <v>6</v>
      </c>
      <c r="B16" s="30" t="s">
        <v>55</v>
      </c>
      <c r="C16" s="30" t="s">
        <v>107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60</v>
      </c>
      <c r="C18" s="30" t="s">
        <v>48</v>
      </c>
      <c r="E18" s="8">
        <v>3</v>
      </c>
    </row>
    <row r="19" spans="1:5" ht="12.75" customHeight="1" x14ac:dyDescent="0.15">
      <c r="A19" s="2">
        <v>8</v>
      </c>
      <c r="B19" s="30" t="s">
        <v>121</v>
      </c>
      <c r="C19" s="30" t="s">
        <v>108</v>
      </c>
      <c r="E19" s="8">
        <v>2</v>
      </c>
    </row>
    <row r="20" spans="1:5" ht="12.75" customHeight="1" x14ac:dyDescent="0.15">
      <c r="A20" s="2">
        <v>9</v>
      </c>
      <c r="B20" s="30" t="s">
        <v>42</v>
      </c>
      <c r="C20" s="30" t="s">
        <v>50</v>
      </c>
      <c r="E20" s="8">
        <v>3</v>
      </c>
    </row>
    <row r="21" spans="1:5" ht="12.75" customHeight="1" x14ac:dyDescent="0.15">
      <c r="A21" s="2">
        <v>10</v>
      </c>
      <c r="B21" s="30" t="s">
        <v>144</v>
      </c>
      <c r="C21" s="30" t="s">
        <v>111</v>
      </c>
      <c r="E21" s="8">
        <v>2</v>
      </c>
    </row>
    <row r="22" spans="1:5" ht="12.75" customHeight="1" x14ac:dyDescent="0.15">
      <c r="A22" s="2">
        <v>11</v>
      </c>
      <c r="B22" s="30" t="s">
        <v>145</v>
      </c>
      <c r="C22" s="30" t="s">
        <v>113</v>
      </c>
      <c r="E22" s="8">
        <v>3</v>
      </c>
    </row>
    <row r="23" spans="1:5" ht="12.75" customHeight="1" x14ac:dyDescent="0.15">
      <c r="A23" s="2">
        <v>12</v>
      </c>
      <c r="B23" s="30" t="s">
        <v>146</v>
      </c>
      <c r="C23" s="30" t="s">
        <v>115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109</v>
      </c>
      <c r="E26" s="8"/>
    </row>
    <row r="27" spans="1:5" ht="12.75" customHeight="1" x14ac:dyDescent="0.15">
      <c r="A27" s="2">
        <v>13</v>
      </c>
      <c r="B27" s="30" t="s">
        <v>66</v>
      </c>
      <c r="C27" s="30" t="s">
        <v>58</v>
      </c>
      <c r="E27" s="8">
        <v>3</v>
      </c>
    </row>
    <row r="28" spans="1:5" ht="12.75" customHeight="1" x14ac:dyDescent="0.15">
      <c r="A28" s="2">
        <v>14</v>
      </c>
      <c r="B28" s="30" t="s">
        <v>47</v>
      </c>
      <c r="C28" s="30" t="s">
        <v>118</v>
      </c>
      <c r="E28" s="8">
        <v>2</v>
      </c>
    </row>
    <row r="29" spans="1:5" ht="12.75" customHeight="1" x14ac:dyDescent="0.15">
      <c r="A29" s="2">
        <v>15</v>
      </c>
      <c r="B29" s="30" t="s">
        <v>69</v>
      </c>
      <c r="C29" s="30" t="s">
        <v>120</v>
      </c>
      <c r="E29" s="8">
        <v>3</v>
      </c>
    </row>
    <row r="30" spans="1:5" ht="12.75" customHeight="1" x14ac:dyDescent="0.15">
      <c r="A30" s="2">
        <v>16</v>
      </c>
      <c r="B30" s="30" t="s">
        <v>51</v>
      </c>
      <c r="C30" s="30" t="s">
        <v>122</v>
      </c>
      <c r="E30" s="8">
        <v>2</v>
      </c>
    </row>
    <row r="31" spans="1:5" ht="12.75" customHeight="1" x14ac:dyDescent="0.15">
      <c r="A31" s="2">
        <v>17</v>
      </c>
      <c r="B31" s="30" t="s">
        <v>147</v>
      </c>
      <c r="C31" s="30" t="s">
        <v>124</v>
      </c>
      <c r="E31" s="8">
        <v>3</v>
      </c>
    </row>
    <row r="32" spans="1:5" ht="12.75" customHeight="1" x14ac:dyDescent="0.15">
      <c r="A32" s="2">
        <v>18</v>
      </c>
      <c r="B32" s="30" t="s">
        <v>148</v>
      </c>
      <c r="C32" s="30" t="s">
        <v>126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127</v>
      </c>
      <c r="E35" s="8"/>
    </row>
    <row r="36" spans="1:5" ht="12.75" customHeight="1" x14ac:dyDescent="0.15">
      <c r="A36" s="2">
        <v>19</v>
      </c>
      <c r="B36" s="30" t="s">
        <v>100</v>
      </c>
      <c r="C36" s="30" t="s">
        <v>129</v>
      </c>
      <c r="D36" s="30" t="s">
        <v>95</v>
      </c>
      <c r="E36" s="8">
        <v>3</v>
      </c>
    </row>
    <row r="37" spans="1:5" ht="12.75" customHeight="1" x14ac:dyDescent="0.15">
      <c r="A37" s="2">
        <v>20</v>
      </c>
      <c r="B37" s="30" t="s">
        <v>47</v>
      </c>
      <c r="C37" s="30" t="s">
        <v>128</v>
      </c>
      <c r="D37" s="30" t="s">
        <v>95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141</v>
      </c>
      <c r="C39" s="30" t="s">
        <v>130</v>
      </c>
      <c r="D39" s="30" t="s">
        <v>131</v>
      </c>
      <c r="E39" s="8">
        <v>2</v>
      </c>
    </row>
    <row r="40" spans="1:5" ht="12.75" customHeight="1" x14ac:dyDescent="0.15">
      <c r="A40" s="2">
        <v>22</v>
      </c>
      <c r="B40" s="30" t="s">
        <v>49</v>
      </c>
      <c r="C40" s="30" t="s">
        <v>133</v>
      </c>
      <c r="D40" s="30" t="s">
        <v>134</v>
      </c>
      <c r="E40" s="8">
        <v>2</v>
      </c>
    </row>
    <row r="41" spans="1:5" ht="12.75" customHeight="1" x14ac:dyDescent="0.15">
      <c r="A41" s="2">
        <v>23</v>
      </c>
      <c r="B41" s="30" t="s">
        <v>53</v>
      </c>
      <c r="C41" s="30" t="s">
        <v>135</v>
      </c>
      <c r="D41" s="30" t="s">
        <v>65</v>
      </c>
      <c r="E41" s="8">
        <v>3</v>
      </c>
    </row>
    <row r="42" spans="1:5" ht="12.75" customHeight="1" x14ac:dyDescent="0.15">
      <c r="A42" s="2">
        <v>24</v>
      </c>
      <c r="B42" s="30" t="s">
        <v>102</v>
      </c>
      <c r="C42" s="30" t="s">
        <v>136</v>
      </c>
      <c r="D42" s="30" t="s">
        <v>68</v>
      </c>
      <c r="E42" s="8">
        <v>3</v>
      </c>
    </row>
    <row r="43" spans="1:5" ht="12.75" customHeight="1" x14ac:dyDescent="0.15">
      <c r="A43" s="2">
        <v>25</v>
      </c>
      <c r="B43" s="30" t="s">
        <v>104</v>
      </c>
      <c r="C43" s="30" t="s">
        <v>138</v>
      </c>
      <c r="D43" s="30" t="s">
        <v>71</v>
      </c>
      <c r="E43" s="8">
        <v>3</v>
      </c>
    </row>
    <row r="44" spans="1:5" ht="12.75" customHeight="1" x14ac:dyDescent="0.15">
      <c r="A44" s="2">
        <v>26</v>
      </c>
      <c r="B44" s="30" t="s">
        <v>104</v>
      </c>
      <c r="C44" s="30" t="s">
        <v>139</v>
      </c>
      <c r="D44" s="30" t="s">
        <v>26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27</v>
      </c>
    </row>
    <row r="49" spans="2:2" ht="12.75" customHeight="1" x14ac:dyDescent="0.15"/>
    <row r="50" spans="2:2" ht="12.75" customHeight="1" x14ac:dyDescent="0.15">
      <c r="B50" s="30" t="s">
        <v>28</v>
      </c>
    </row>
    <row r="51" spans="2:2" ht="12.75" customHeight="1" x14ac:dyDescent="0.15">
      <c r="B51" s="30" t="s">
        <v>29</v>
      </c>
    </row>
    <row r="52" spans="2:2" ht="12.75" customHeight="1" x14ac:dyDescent="0.15">
      <c r="B52" s="30" t="s">
        <v>30</v>
      </c>
    </row>
    <row r="53" spans="2:2" ht="12.75" customHeight="1" x14ac:dyDescent="0.15">
      <c r="B53" s="30" t="s">
        <v>31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43" t="s">
        <v>149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43" t="s">
        <v>150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43">
        <v>2022</v>
      </c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44" t="s">
        <v>151</v>
      </c>
      <c r="D6" s="145"/>
      <c r="E6" s="145"/>
      <c r="F6" s="145"/>
      <c r="G6" s="145"/>
      <c r="H6" s="145"/>
      <c r="I6" s="145"/>
      <c r="J6" s="145"/>
      <c r="K6" s="145"/>
      <c r="L6" s="145"/>
      <c r="M6" s="146"/>
      <c r="N6" s="34"/>
      <c r="O6" s="147" t="s">
        <v>152</v>
      </c>
      <c r="P6" s="145"/>
      <c r="Q6" s="145"/>
      <c r="R6" s="145"/>
      <c r="S6" s="146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153</v>
      </c>
      <c r="E8" s="39" t="s">
        <v>154</v>
      </c>
      <c r="F8" s="34"/>
      <c r="G8" s="40" t="s">
        <v>155</v>
      </c>
      <c r="H8" s="39" t="s">
        <v>154</v>
      </c>
      <c r="I8" s="34"/>
      <c r="J8" s="41" t="s">
        <v>156</v>
      </c>
      <c r="K8" s="39" t="s">
        <v>154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157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158</v>
      </c>
      <c r="E9" s="34"/>
      <c r="F9" s="34"/>
      <c r="G9" s="44" t="s">
        <v>159</v>
      </c>
      <c r="H9" s="34">
        <v>6</v>
      </c>
      <c r="I9" s="34"/>
      <c r="J9" s="44" t="s">
        <v>160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161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162</v>
      </c>
      <c r="E10" s="34"/>
      <c r="F10" s="34"/>
      <c r="G10" s="43" t="s">
        <v>163</v>
      </c>
      <c r="H10" s="34"/>
      <c r="I10" s="34"/>
      <c r="J10" s="45" t="s">
        <v>164</v>
      </c>
      <c r="K10" s="39" t="s">
        <v>165</v>
      </c>
      <c r="L10" s="37"/>
      <c r="M10" s="34"/>
      <c r="N10" s="36"/>
      <c r="O10" s="46" t="s">
        <v>166</v>
      </c>
      <c r="P10" s="47">
        <v>2</v>
      </c>
      <c r="Q10" s="47"/>
      <c r="R10" s="47"/>
      <c r="S10" s="47"/>
      <c r="T10" s="42"/>
      <c r="U10" s="42">
        <v>10</v>
      </c>
      <c r="V10" s="30" t="s">
        <v>167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168</v>
      </c>
      <c r="E11" s="34" t="s">
        <v>169</v>
      </c>
      <c r="F11" s="34"/>
      <c r="G11" s="43" t="s">
        <v>170</v>
      </c>
      <c r="H11" s="34"/>
      <c r="I11" s="34"/>
      <c r="J11" s="43" t="s">
        <v>171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172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173</v>
      </c>
      <c r="E12" s="34">
        <v>6</v>
      </c>
      <c r="F12" s="34"/>
      <c r="G12" s="43" t="s">
        <v>174</v>
      </c>
      <c r="H12" s="34"/>
      <c r="I12" s="34"/>
      <c r="J12" s="43" t="s">
        <v>175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176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177</v>
      </c>
      <c r="P13" s="54"/>
      <c r="Q13" s="47"/>
      <c r="R13" s="47"/>
      <c r="S13" s="47"/>
      <c r="T13" s="42"/>
      <c r="U13" s="42">
        <v>3</v>
      </c>
      <c r="V13" s="30" t="s">
        <v>178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179</v>
      </c>
      <c r="R14" s="47">
        <v>2</v>
      </c>
      <c r="S14" s="47"/>
      <c r="T14" s="42"/>
      <c r="U14" s="42">
        <v>6</v>
      </c>
      <c r="V14" s="30" t="s">
        <v>180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181</v>
      </c>
      <c r="C15" s="59">
        <v>0.1</v>
      </c>
      <c r="D15" s="60" t="s">
        <v>182</v>
      </c>
      <c r="E15" s="60"/>
      <c r="F15" s="60"/>
      <c r="G15" s="60" t="s">
        <v>183</v>
      </c>
      <c r="H15" s="60"/>
      <c r="I15" s="60"/>
      <c r="J15" s="60" t="s">
        <v>184</v>
      </c>
      <c r="K15" s="60" t="s">
        <v>185</v>
      </c>
      <c r="L15" s="61" t="s">
        <v>186</v>
      </c>
      <c r="M15" s="60" t="s">
        <v>187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188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189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190</v>
      </c>
      <c r="M16" s="65">
        <v>0.79166666666666663</v>
      </c>
      <c r="N16" s="36"/>
      <c r="O16" s="47" t="s">
        <v>191</v>
      </c>
      <c r="P16" s="50"/>
      <c r="Q16" s="47"/>
      <c r="R16" s="50"/>
      <c r="S16" s="47"/>
      <c r="T16" s="42"/>
      <c r="U16" s="42">
        <v>7</v>
      </c>
      <c r="V16" s="30" t="s">
        <v>192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193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194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195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196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197</v>
      </c>
      <c r="M18" s="65">
        <v>0.82291666666666663</v>
      </c>
      <c r="N18" s="36"/>
      <c r="O18" s="46" t="s">
        <v>198</v>
      </c>
      <c r="P18" s="47" t="s">
        <v>199</v>
      </c>
      <c r="Q18" s="47"/>
      <c r="R18" s="50"/>
      <c r="S18" s="47"/>
      <c r="T18" s="42"/>
      <c r="U18" s="42">
        <v>2</v>
      </c>
      <c r="V18" s="30" t="s">
        <v>200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201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190</v>
      </c>
      <c r="M19" s="65">
        <v>0.85416666666666663</v>
      </c>
      <c r="N19" s="36"/>
      <c r="O19" s="148"/>
      <c r="P19" s="47"/>
      <c r="Q19" s="47" t="s">
        <v>202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203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194</v>
      </c>
      <c r="M20" s="65">
        <v>0.875</v>
      </c>
      <c r="N20" s="36"/>
      <c r="O20" s="133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204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197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191</v>
      </c>
      <c r="R22" s="50"/>
      <c r="S22" s="47" t="s">
        <v>205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206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194</v>
      </c>
      <c r="M23" s="65">
        <v>0.53125</v>
      </c>
      <c r="N23" s="36"/>
      <c r="O23" s="47"/>
      <c r="P23" s="47"/>
      <c r="Q23" s="47"/>
      <c r="R23" s="50"/>
      <c r="S23" s="47" t="s">
        <v>207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208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190</v>
      </c>
      <c r="M24" s="65">
        <v>0.54166666666666663</v>
      </c>
      <c r="N24" s="36"/>
      <c r="O24" s="46" t="s">
        <v>209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210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197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211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194</v>
      </c>
      <c r="M26" s="65">
        <v>0.60416666666666663</v>
      </c>
      <c r="N26" s="36"/>
      <c r="O26" s="47" t="s">
        <v>212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213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197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214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190</v>
      </c>
      <c r="M28" s="65">
        <v>0.61458333333333337</v>
      </c>
      <c r="N28" s="36"/>
      <c r="O28" s="62">
        <v>43814</v>
      </c>
      <c r="P28" s="58"/>
      <c r="Q28" s="46" t="s">
        <v>215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216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217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194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218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190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219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197</v>
      </c>
      <c r="M32" s="65">
        <v>0.8125</v>
      </c>
      <c r="N32" s="36"/>
      <c r="O32" s="46" t="s">
        <v>220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221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194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222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197</v>
      </c>
      <c r="M34" s="65">
        <v>0.875</v>
      </c>
      <c r="N34" s="36"/>
      <c r="O34" s="137" t="s">
        <v>223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224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190</v>
      </c>
      <c r="M35" s="65">
        <v>0.88541666666666663</v>
      </c>
      <c r="N35" s="36"/>
      <c r="O35" s="138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38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38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39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37" t="s">
        <v>225</v>
      </c>
      <c r="P40" s="37"/>
      <c r="Q40" s="37"/>
      <c r="R40" s="51" t="s">
        <v>226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38"/>
      <c r="P41" s="37"/>
      <c r="Q41" s="37"/>
      <c r="R41" s="37" t="s">
        <v>227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38"/>
      <c r="P42" s="37"/>
      <c r="Q42" s="37"/>
      <c r="R42" s="37" t="s">
        <v>228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38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38"/>
      <c r="P44" s="37"/>
      <c r="Q44" s="37"/>
      <c r="R44" s="51" t="s">
        <v>229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39"/>
      <c r="P45" s="37"/>
      <c r="Q45" s="37"/>
      <c r="R45" s="37" t="s">
        <v>230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231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232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233</v>
      </c>
      <c r="K49" s="81">
        <v>43813</v>
      </c>
      <c r="L49" s="82">
        <v>0.99652777777777779</v>
      </c>
      <c r="M49" s="83"/>
      <c r="N49" s="37"/>
      <c r="O49" s="37"/>
      <c r="P49" s="37"/>
      <c r="Q49" s="140" t="s">
        <v>234</v>
      </c>
      <c r="R49" s="141"/>
      <c r="S49" s="142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235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236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237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238</v>
      </c>
      <c r="C12" s="3" t="s">
        <v>235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239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243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246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247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248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249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250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252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51" t="s">
        <v>289</v>
      </c>
      <c r="E1" s="151"/>
      <c r="F1" s="97">
        <f>E21</f>
        <v>45638</v>
      </c>
      <c r="G1" s="11"/>
      <c r="H1" s="151" t="s">
        <v>73</v>
      </c>
      <c r="I1" s="151"/>
      <c r="J1" s="97">
        <f>F1+1</f>
        <v>45639</v>
      </c>
      <c r="K1" s="11"/>
      <c r="L1" s="152" t="s">
        <v>74</v>
      </c>
      <c r="M1" s="152"/>
      <c r="N1" s="97">
        <f>J1+1</f>
        <v>45640</v>
      </c>
      <c r="O1" s="12"/>
      <c r="P1" s="152" t="s">
        <v>75</v>
      </c>
      <c r="Q1" s="152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76</v>
      </c>
      <c r="E2" s="15" t="s">
        <v>77</v>
      </c>
      <c r="F2" s="15" t="s">
        <v>78</v>
      </c>
      <c r="G2" s="11"/>
      <c r="H2" s="15" t="s">
        <v>76</v>
      </c>
      <c r="I2" s="15" t="s">
        <v>77</v>
      </c>
      <c r="J2" s="15" t="s">
        <v>78</v>
      </c>
      <c r="K2" s="11"/>
      <c r="L2" s="15" t="s">
        <v>76</v>
      </c>
      <c r="M2" s="15" t="s">
        <v>77</v>
      </c>
      <c r="N2" s="15" t="s">
        <v>78</v>
      </c>
      <c r="O2" s="12"/>
      <c r="P2" s="15" t="s">
        <v>76</v>
      </c>
      <c r="Q2" s="15" t="s">
        <v>77</v>
      </c>
      <c r="R2" s="15" t="s">
        <v>78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79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80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341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79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341</v>
      </c>
      <c r="O9" s="11"/>
      <c r="P9" s="100"/>
      <c r="Q9" s="11"/>
      <c r="R9" s="100" t="s">
        <v>343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345</v>
      </c>
      <c r="Q10" s="11"/>
      <c r="R10" s="101"/>
      <c r="S10" s="12"/>
      <c r="T10" s="19"/>
      <c r="U10" s="18" t="s">
        <v>80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81</v>
      </c>
      <c r="E11" s="20">
        <f t="shared" ref="E11:E16" si="5">220/60*90</f>
        <v>330</v>
      </c>
      <c r="F11" s="19"/>
      <c r="G11" s="11"/>
      <c r="H11" s="19" t="s">
        <v>81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82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83</v>
      </c>
      <c r="E12" s="20">
        <f t="shared" si="5"/>
        <v>330</v>
      </c>
      <c r="F12" s="19"/>
      <c r="G12" s="11"/>
      <c r="H12" s="19" t="s">
        <v>83</v>
      </c>
      <c r="I12" s="11"/>
      <c r="J12" s="11"/>
      <c r="K12" s="11"/>
      <c r="L12" s="100" t="s">
        <v>342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84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85</v>
      </c>
      <c r="E13" s="20">
        <f t="shared" si="5"/>
        <v>330</v>
      </c>
      <c r="F13" s="19"/>
      <c r="G13" s="11"/>
      <c r="H13" s="19" t="s">
        <v>85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86</v>
      </c>
      <c r="E14" s="20">
        <f t="shared" si="5"/>
        <v>330</v>
      </c>
      <c r="F14" s="19"/>
      <c r="G14" s="11"/>
      <c r="H14" s="19" t="s">
        <v>86</v>
      </c>
      <c r="I14" s="11"/>
      <c r="J14" s="11"/>
      <c r="K14" s="11"/>
      <c r="L14" s="11"/>
      <c r="M14" s="87"/>
      <c r="N14" s="100" t="s">
        <v>342</v>
      </c>
      <c r="O14" s="11"/>
      <c r="P14" s="100"/>
      <c r="Q14" s="11"/>
      <c r="R14" s="100" t="s">
        <v>346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87</v>
      </c>
      <c r="E15" s="20">
        <f t="shared" si="5"/>
        <v>330</v>
      </c>
      <c r="F15" s="19"/>
      <c r="G15" s="11"/>
      <c r="H15" s="19" t="s">
        <v>87</v>
      </c>
      <c r="I15" s="11"/>
      <c r="J15" s="11"/>
      <c r="K15" s="11"/>
      <c r="L15" s="11"/>
      <c r="M15" s="87"/>
      <c r="N15" s="101"/>
      <c r="O15" s="11"/>
      <c r="P15" s="100" t="s">
        <v>344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88</v>
      </c>
      <c r="E16" s="20">
        <f t="shared" si="5"/>
        <v>330</v>
      </c>
      <c r="F16" s="19"/>
      <c r="G16" s="11"/>
      <c r="H16" s="19" t="s">
        <v>88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339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253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53" t="s">
        <v>255</v>
      </c>
      <c r="E20" s="154"/>
      <c r="F20" s="155"/>
      <c r="G20" s="11"/>
      <c r="H20" s="11"/>
      <c r="I20" s="11"/>
      <c r="J20" s="11"/>
      <c r="K20" s="11"/>
      <c r="L20" s="11"/>
      <c r="M20" s="87"/>
      <c r="N20" s="100" t="s">
        <v>339</v>
      </c>
      <c r="O20" s="11"/>
      <c r="P20" s="100"/>
      <c r="Q20" s="11"/>
      <c r="R20" s="100" t="s">
        <v>350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335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347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336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340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254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340</v>
      </c>
      <c r="O25" s="11"/>
      <c r="P25" s="100"/>
      <c r="Q25" s="11"/>
      <c r="R25" s="100" t="s">
        <v>349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348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49" t="s">
        <v>89</v>
      </c>
      <c r="N27" s="11"/>
      <c r="O27" s="11"/>
      <c r="P27" s="101"/>
      <c r="Q27" s="149" t="s">
        <v>89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330</v>
      </c>
      <c r="M28" s="149"/>
      <c r="N28" s="90"/>
      <c r="O28" s="11"/>
      <c r="P28" s="11"/>
      <c r="Q28" s="150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331</v>
      </c>
      <c r="M29" s="149"/>
      <c r="N29" s="90" t="s">
        <v>337</v>
      </c>
      <c r="O29" s="11"/>
      <c r="P29" s="11"/>
      <c r="Q29" s="150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332</v>
      </c>
      <c r="M30" s="149"/>
      <c r="N30" s="90" t="s">
        <v>338</v>
      </c>
      <c r="O30" s="11"/>
      <c r="P30" s="11"/>
      <c r="Q30" s="150"/>
      <c r="R30" s="11"/>
      <c r="S30" s="12"/>
      <c r="T30" s="32"/>
      <c r="U30" s="18" t="s">
        <v>80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49"/>
      <c r="N31" s="90"/>
      <c r="O31" s="11"/>
      <c r="P31" s="11"/>
      <c r="Q31" s="150"/>
      <c r="R31" s="11"/>
      <c r="S31" s="12"/>
      <c r="T31" s="32"/>
      <c r="U31" s="18" t="s">
        <v>82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49"/>
      <c r="N32" s="11"/>
      <c r="O32" s="11"/>
      <c r="P32" s="11"/>
      <c r="Q32" s="150"/>
      <c r="R32" s="11"/>
      <c r="S32" s="12"/>
      <c r="T32" s="32"/>
      <c r="U32" s="18" t="s">
        <v>84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49"/>
      <c r="N33" s="16">
        <f t="shared" ref="N33" si="19">$A33</f>
        <v>0.60416666666666696</v>
      </c>
      <c r="O33" s="11"/>
      <c r="P33" s="11"/>
      <c r="Q33" s="150"/>
      <c r="R33" s="11"/>
      <c r="S33" s="12"/>
      <c r="T33" s="32"/>
      <c r="U33" s="18" t="s">
        <v>90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91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330</v>
      </c>
      <c r="M35" s="16">
        <f t="shared" ref="M35" si="20">$A35</f>
        <v>0.625</v>
      </c>
      <c r="N35" s="100" t="s">
        <v>341</v>
      </c>
      <c r="O35" s="11"/>
      <c r="P35" s="11"/>
      <c r="Q35" s="11"/>
      <c r="R35" s="11"/>
      <c r="S35" s="12"/>
      <c r="T35" s="32"/>
      <c r="U35" s="18" t="s">
        <v>92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331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333</v>
      </c>
      <c r="M37" s="100" t="s">
        <v>342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80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82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341</v>
      </c>
      <c r="O40" s="11"/>
      <c r="P40" s="11"/>
      <c r="Q40" s="11"/>
      <c r="R40" s="11"/>
      <c r="S40" s="12"/>
      <c r="T40" s="32"/>
      <c r="U40" s="18" t="s">
        <v>84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90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342</v>
      </c>
      <c r="N42" s="86"/>
      <c r="O42" s="11"/>
      <c r="P42" s="11"/>
      <c r="Q42" s="11"/>
      <c r="R42" s="11"/>
      <c r="S42" s="12"/>
      <c r="T42" s="32"/>
      <c r="U42" s="18" t="s">
        <v>93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92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330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334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332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339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330</v>
      </c>
      <c r="M48" s="100" t="s">
        <v>339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334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332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330</v>
      </c>
      <c r="E51" s="100"/>
      <c r="F51" s="103"/>
      <c r="G51" s="11"/>
      <c r="H51" s="100"/>
      <c r="I51" s="100"/>
      <c r="J51" s="100" t="s">
        <v>340</v>
      </c>
      <c r="K51" s="11"/>
      <c r="L51" s="104"/>
      <c r="M51" s="149" t="s">
        <v>89</v>
      </c>
      <c r="N51" s="100" t="s">
        <v>340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334</v>
      </c>
      <c r="E52" s="100" t="s">
        <v>341</v>
      </c>
      <c r="F52" s="91"/>
      <c r="G52" s="11"/>
      <c r="H52" s="100" t="s">
        <v>339</v>
      </c>
      <c r="I52" s="100" t="s">
        <v>342</v>
      </c>
      <c r="J52" s="101"/>
      <c r="K52" s="11"/>
      <c r="L52" s="104"/>
      <c r="M52" s="150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333</v>
      </c>
      <c r="E53" s="101"/>
      <c r="F53" s="11"/>
      <c r="G53" s="11"/>
      <c r="H53" s="101"/>
      <c r="I53" s="101"/>
      <c r="J53" s="86"/>
      <c r="K53" s="11"/>
      <c r="L53" s="104"/>
      <c r="M53" s="150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50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330</v>
      </c>
      <c r="M55" s="150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340</v>
      </c>
      <c r="K56" s="11"/>
      <c r="L56" s="104" t="s">
        <v>334</v>
      </c>
      <c r="M56" s="150"/>
      <c r="N56" s="100" t="s">
        <v>340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341</v>
      </c>
      <c r="F57" s="11"/>
      <c r="G57" s="11"/>
      <c r="H57" s="100" t="s">
        <v>339</v>
      </c>
      <c r="I57" s="100" t="s">
        <v>342</v>
      </c>
      <c r="J57" s="101"/>
      <c r="K57" s="11"/>
      <c r="L57" s="104" t="s">
        <v>333</v>
      </c>
      <c r="M57" s="150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Z1000"/>
  <sheetViews>
    <sheetView tabSelected="1" workbookViewId="0">
      <selection activeCell="J22" sqref="J22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21"/>
      <c r="B1" s="122"/>
      <c r="C1" s="122"/>
      <c r="D1" s="158" t="s">
        <v>256</v>
      </c>
      <c r="E1" s="157"/>
      <c r="F1" s="157"/>
      <c r="G1" s="157"/>
      <c r="H1" s="157"/>
      <c r="I1" s="157"/>
      <c r="J1" s="130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22"/>
      <c r="B2" s="122"/>
      <c r="C2" s="122"/>
      <c r="D2" s="159" t="s">
        <v>366</v>
      </c>
      <c r="E2" s="157"/>
      <c r="F2" s="157"/>
      <c r="G2" s="157"/>
      <c r="H2" s="157"/>
      <c r="I2" s="157"/>
      <c r="J2" s="130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22"/>
      <c r="B3" s="122"/>
      <c r="C3" s="122"/>
      <c r="D3" s="159" t="s">
        <v>367</v>
      </c>
      <c r="E3" s="157"/>
      <c r="F3" s="157"/>
      <c r="G3" s="157"/>
      <c r="H3" s="157"/>
      <c r="I3" s="157"/>
      <c r="J3" s="130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22"/>
      <c r="B4" s="122"/>
      <c r="C4" s="122"/>
      <c r="D4" s="122"/>
      <c r="E4" s="122"/>
      <c r="F4" s="122"/>
      <c r="G4" s="122"/>
      <c r="H4" s="122"/>
      <c r="I4" s="122"/>
      <c r="J4" s="130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22"/>
      <c r="B5" s="122"/>
      <c r="C5" s="122"/>
      <c r="D5" s="160" t="s">
        <v>1</v>
      </c>
      <c r="E5" s="157"/>
      <c r="F5" s="123"/>
      <c r="G5" s="123" t="s">
        <v>2</v>
      </c>
      <c r="H5" s="123"/>
      <c r="I5" s="122"/>
      <c r="J5" s="130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22"/>
      <c r="B6" s="122"/>
      <c r="C6" s="122"/>
      <c r="D6" s="156" t="s">
        <v>162</v>
      </c>
      <c r="E6" s="157"/>
      <c r="F6" s="124"/>
      <c r="G6" s="124" t="s">
        <v>373</v>
      </c>
      <c r="H6" s="124"/>
      <c r="I6" s="122"/>
      <c r="J6" s="13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22"/>
      <c r="B7" s="122"/>
      <c r="C7" s="122"/>
      <c r="D7" s="156" t="s">
        <v>371</v>
      </c>
      <c r="E7" s="157"/>
      <c r="F7" s="124"/>
      <c r="G7" s="124" t="s">
        <v>158</v>
      </c>
      <c r="H7" s="124"/>
      <c r="I7" s="122"/>
      <c r="J7" s="13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22"/>
      <c r="B8" s="122"/>
      <c r="C8" s="122"/>
      <c r="D8" s="156" t="s">
        <v>175</v>
      </c>
      <c r="E8" s="157"/>
      <c r="F8" s="124"/>
      <c r="G8" s="124" t="s">
        <v>374</v>
      </c>
      <c r="H8" s="124"/>
      <c r="I8" s="122"/>
      <c r="J8" s="13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22"/>
      <c r="B9" s="122"/>
      <c r="C9" s="122"/>
      <c r="D9" s="156" t="s">
        <v>372</v>
      </c>
      <c r="E9" s="157"/>
      <c r="F9" s="124"/>
      <c r="G9" s="124" t="s">
        <v>375</v>
      </c>
      <c r="H9" s="124"/>
      <c r="I9" s="122"/>
      <c r="J9" s="13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22"/>
      <c r="B10" s="122"/>
      <c r="C10" s="122"/>
      <c r="D10" s="122"/>
      <c r="E10" s="122"/>
      <c r="F10" s="122"/>
      <c r="G10" s="122"/>
      <c r="H10" s="122"/>
      <c r="I10" s="122"/>
      <c r="J10" s="13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22"/>
      <c r="B11" s="122"/>
      <c r="C11" s="122"/>
      <c r="D11" s="122"/>
      <c r="E11" s="122"/>
      <c r="F11" s="122"/>
      <c r="G11" s="121"/>
      <c r="H11" s="121"/>
      <c r="I11" s="121"/>
      <c r="J11" s="13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hidden="1" customHeight="1" x14ac:dyDescent="0.15">
      <c r="A12" s="125"/>
      <c r="B12" s="123" t="s">
        <v>329</v>
      </c>
      <c r="C12" s="125"/>
      <c r="D12" s="122"/>
      <c r="E12" s="123"/>
      <c r="F12" s="123"/>
      <c r="G12" s="121"/>
      <c r="H12" s="121"/>
      <c r="I12" s="121"/>
      <c r="J12" s="13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125"/>
      <c r="B13" s="126"/>
      <c r="C13" s="125"/>
      <c r="D13" s="127"/>
      <c r="E13" s="128"/>
      <c r="F13" s="122"/>
      <c r="G13" s="128"/>
      <c r="H13" s="122"/>
      <c r="I13" s="129"/>
      <c r="J13" s="130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25"/>
      <c r="B14" s="126"/>
      <c r="C14" s="125"/>
      <c r="D14" s="127"/>
      <c r="E14" s="128"/>
      <c r="F14" s="122"/>
      <c r="G14" s="122"/>
      <c r="H14" s="122"/>
      <c r="I14" s="125" t="s">
        <v>11</v>
      </c>
      <c r="J14" s="13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25"/>
      <c r="B15" s="123" t="s">
        <v>368</v>
      </c>
      <c r="C15" s="125"/>
      <c r="D15" s="122"/>
      <c r="E15" s="123"/>
      <c r="F15" s="123"/>
      <c r="G15" s="123" t="s">
        <v>256</v>
      </c>
      <c r="H15" s="122"/>
      <c r="I15" s="125" t="s">
        <v>12</v>
      </c>
      <c r="J15" s="130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25">
        <v>1</v>
      </c>
      <c r="B16" s="126">
        <v>0.77083333333333337</v>
      </c>
      <c r="C16" s="125" t="s">
        <v>13</v>
      </c>
      <c r="D16" s="127">
        <f t="shared" ref="D16" si="0">B16+(1/24/60*60)</f>
        <v>0.8125</v>
      </c>
      <c r="E16" s="128" t="str">
        <f>$G$6</f>
        <v>Edina Green</v>
      </c>
      <c r="F16" s="122" t="s">
        <v>14</v>
      </c>
      <c r="G16" s="128" t="str">
        <f>$G$7</f>
        <v>Minnetonka</v>
      </c>
      <c r="H16" s="122"/>
      <c r="I16" s="129">
        <v>3</v>
      </c>
      <c r="J16" s="130"/>
      <c r="K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25">
        <v>2</v>
      </c>
      <c r="B17" s="126">
        <v>0.80208333333333337</v>
      </c>
      <c r="C17" s="125" t="s">
        <v>13</v>
      </c>
      <c r="D17" s="127">
        <f>B17+(1/24/60*60)</f>
        <v>0.84375</v>
      </c>
      <c r="E17" s="128" t="str">
        <f>$D$8</f>
        <v>Stillwater</v>
      </c>
      <c r="F17" s="122" t="s">
        <v>14</v>
      </c>
      <c r="G17" s="128" t="str">
        <f>$D$9</f>
        <v>Delano</v>
      </c>
      <c r="H17" s="122"/>
      <c r="I17" s="129">
        <v>1</v>
      </c>
      <c r="J17" s="130"/>
      <c r="K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25">
        <v>3</v>
      </c>
      <c r="B18" s="126">
        <v>0.82291666666666663</v>
      </c>
      <c r="C18" s="125" t="s">
        <v>13</v>
      </c>
      <c r="D18" s="127">
        <f>B18+(1/24/60*60)</f>
        <v>0.86458333333333326</v>
      </c>
      <c r="E18" s="128" t="str">
        <f>$G$8</f>
        <v>Mankato</v>
      </c>
      <c r="F18" s="122" t="s">
        <v>14</v>
      </c>
      <c r="G18" s="128" t="str">
        <f>$G$9</f>
        <v>Mahtomedi</v>
      </c>
      <c r="H18" s="122"/>
      <c r="I18" s="129">
        <v>3</v>
      </c>
      <c r="J18" s="130"/>
      <c r="K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25">
        <v>4</v>
      </c>
      <c r="B19" s="126">
        <v>0.85416666666666663</v>
      </c>
      <c r="C19" s="125" t="s">
        <v>13</v>
      </c>
      <c r="D19" s="127">
        <f>B19+(1/24/60*60)</f>
        <v>0.89583333333333326</v>
      </c>
      <c r="E19" s="128" t="str">
        <f>$D$6</f>
        <v>Eden Prairie</v>
      </c>
      <c r="F19" s="122" t="s">
        <v>14</v>
      </c>
      <c r="G19" s="128" t="str">
        <f>$D$7</f>
        <v>Rosemount</v>
      </c>
      <c r="H19" s="122"/>
      <c r="I19" s="129">
        <v>1</v>
      </c>
      <c r="J19" s="130"/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25"/>
      <c r="B20" s="126"/>
      <c r="C20" s="125"/>
      <c r="D20" s="123"/>
      <c r="E20" s="121"/>
      <c r="F20" s="121"/>
      <c r="G20" s="121"/>
      <c r="H20" s="122"/>
      <c r="I20" s="129"/>
      <c r="J20" s="130"/>
      <c r="K20" s="1"/>
      <c r="L20" s="3"/>
      <c r="M20" s="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25"/>
      <c r="B21" s="126"/>
      <c r="C21" s="125"/>
      <c r="D21" s="122"/>
      <c r="E21" s="121"/>
      <c r="F21" s="121"/>
      <c r="H21" s="122"/>
      <c r="I21" s="129"/>
      <c r="J21" s="130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25"/>
      <c r="B22" s="123" t="s">
        <v>369</v>
      </c>
      <c r="C22" s="125"/>
      <c r="D22" s="122"/>
      <c r="F22" s="121"/>
      <c r="G22" s="121"/>
      <c r="H22" s="122"/>
      <c r="I22" s="129"/>
      <c r="J22" s="130"/>
      <c r="K22" s="1"/>
      <c r="L22" s="3"/>
      <c r="M22" s="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67" customFormat="1" ht="12.75" customHeight="1" x14ac:dyDescent="0.15">
      <c r="A23" s="161">
        <v>5</v>
      </c>
      <c r="B23" s="162">
        <v>0.375</v>
      </c>
      <c r="C23" s="161" t="s">
        <v>13</v>
      </c>
      <c r="D23" s="163">
        <f t="shared" ref="D23:D26" si="1">B23+(1/24/60*60)</f>
        <v>0.41666666666666669</v>
      </c>
      <c r="E23" s="131" t="str">
        <f>$D$6</f>
        <v>Eden Prairie</v>
      </c>
      <c r="F23" s="164" t="s">
        <v>14</v>
      </c>
      <c r="G23" s="131" t="str">
        <f>$D$8</f>
        <v>Stillwater</v>
      </c>
      <c r="H23" s="164"/>
      <c r="I23" s="165">
        <v>3</v>
      </c>
      <c r="J23" s="166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</row>
    <row r="24" spans="1:26" ht="12.75" customHeight="1" x14ac:dyDescent="0.15">
      <c r="A24" s="125">
        <v>6</v>
      </c>
      <c r="B24" s="126">
        <v>0.44791666666666669</v>
      </c>
      <c r="C24" s="125" t="s">
        <v>13</v>
      </c>
      <c r="D24" s="127">
        <f t="shared" si="1"/>
        <v>0.48958333333333337</v>
      </c>
      <c r="E24" s="131" t="str">
        <f>$D$9</f>
        <v>Delano</v>
      </c>
      <c r="F24" s="122" t="s">
        <v>14</v>
      </c>
      <c r="G24" s="131" t="str">
        <f>$D$7</f>
        <v>Rosemount</v>
      </c>
      <c r="H24" s="122"/>
      <c r="I24" s="129">
        <v>1</v>
      </c>
      <c r="J24" s="13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25">
        <v>7</v>
      </c>
      <c r="B25" s="126">
        <v>0.48958333333333331</v>
      </c>
      <c r="C25" s="125" t="s">
        <v>13</v>
      </c>
      <c r="D25" s="127">
        <f t="shared" si="1"/>
        <v>0.53125</v>
      </c>
      <c r="E25" s="128" t="str">
        <f>$G$9</f>
        <v>Mahtomedi</v>
      </c>
      <c r="F25" s="122" t="s">
        <v>14</v>
      </c>
      <c r="G25" s="128" t="str">
        <f>$G$7</f>
        <v>Minnetonka</v>
      </c>
      <c r="H25" s="122"/>
      <c r="I25" s="129">
        <v>3</v>
      </c>
      <c r="J25" s="13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25">
        <v>8</v>
      </c>
      <c r="B26" s="126">
        <v>0.5</v>
      </c>
      <c r="C26" s="125" t="s">
        <v>13</v>
      </c>
      <c r="D26" s="127">
        <f t="shared" si="1"/>
        <v>0.54166666666666663</v>
      </c>
      <c r="E26" s="128" t="str">
        <f>$G$6</f>
        <v>Edina Green</v>
      </c>
      <c r="F26" s="122" t="s">
        <v>14</v>
      </c>
      <c r="G26" s="128" t="str">
        <f>$G$8</f>
        <v>Mankato</v>
      </c>
      <c r="H26" s="122"/>
      <c r="I26" s="129">
        <v>1</v>
      </c>
      <c r="J26" s="13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25"/>
      <c r="B27" s="126"/>
      <c r="C27" s="125"/>
      <c r="D27" s="122"/>
      <c r="F27" s="121"/>
      <c r="H27" s="122"/>
      <c r="I27" s="129"/>
      <c r="J27" s="13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s="167" customFormat="1" ht="12.75" customHeight="1" x14ac:dyDescent="0.15">
      <c r="A28" s="161">
        <v>9</v>
      </c>
      <c r="B28" s="162">
        <v>0.625</v>
      </c>
      <c r="C28" s="161" t="s">
        <v>13</v>
      </c>
      <c r="D28" s="163">
        <f t="shared" ref="D28:D31" si="2">B28+(1/24/60*60)</f>
        <v>0.66666666666666663</v>
      </c>
      <c r="E28" s="131" t="str">
        <f>$D$6</f>
        <v>Eden Prairie</v>
      </c>
      <c r="F28" s="164" t="s">
        <v>14</v>
      </c>
      <c r="G28" s="131" t="str">
        <f>$D$9</f>
        <v>Delano</v>
      </c>
      <c r="H28" s="164"/>
      <c r="I28" s="165">
        <v>2</v>
      </c>
      <c r="J28" s="166"/>
      <c r="K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</row>
    <row r="29" spans="1:26" ht="12.75" customHeight="1" x14ac:dyDescent="0.15">
      <c r="A29" s="125">
        <v>10</v>
      </c>
      <c r="B29" s="126">
        <v>0.72916666666666663</v>
      </c>
      <c r="C29" s="125" t="s">
        <v>13</v>
      </c>
      <c r="D29" s="127">
        <f t="shared" si="2"/>
        <v>0.77083333333333326</v>
      </c>
      <c r="E29" s="128" t="str">
        <f>$D$7</f>
        <v>Rosemount</v>
      </c>
      <c r="F29" s="122" t="s">
        <v>14</v>
      </c>
      <c r="G29" s="128" t="str">
        <f>$D$8</f>
        <v>Stillwater</v>
      </c>
      <c r="H29" s="122"/>
      <c r="I29" s="129">
        <v>1</v>
      </c>
      <c r="J29" s="130"/>
      <c r="K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25">
        <v>11</v>
      </c>
      <c r="B30" s="126">
        <v>0.73958333333333337</v>
      </c>
      <c r="C30" s="125" t="s">
        <v>13</v>
      </c>
      <c r="D30" s="127">
        <f t="shared" si="2"/>
        <v>0.78125</v>
      </c>
      <c r="E30" s="128" t="str">
        <f>$G$7</f>
        <v>Minnetonka</v>
      </c>
      <c r="F30" s="122" t="s">
        <v>14</v>
      </c>
      <c r="G30" s="128" t="str">
        <f>$G$8</f>
        <v>Mankato</v>
      </c>
      <c r="H30" s="122"/>
      <c r="I30" s="129">
        <v>2</v>
      </c>
      <c r="J30" s="130"/>
      <c r="K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25">
        <v>12</v>
      </c>
      <c r="B31" s="126">
        <v>0.79166666666666663</v>
      </c>
      <c r="C31" s="125" t="s">
        <v>13</v>
      </c>
      <c r="D31" s="127">
        <f t="shared" si="2"/>
        <v>0.83333333333333326</v>
      </c>
      <c r="E31" s="128" t="str">
        <f>$G$9</f>
        <v>Mahtomedi</v>
      </c>
      <c r="F31" s="122" t="s">
        <v>14</v>
      </c>
      <c r="G31" s="128" t="str">
        <f>$G$6</f>
        <v>Edina Green</v>
      </c>
      <c r="H31" s="122"/>
      <c r="I31" s="129">
        <v>2</v>
      </c>
      <c r="J31" s="130"/>
      <c r="K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25"/>
      <c r="B32" s="126"/>
      <c r="C32" s="125"/>
      <c r="D32" s="122"/>
      <c r="E32" s="121"/>
      <c r="F32" s="121"/>
      <c r="G32" s="121"/>
      <c r="H32" s="122"/>
      <c r="I32" s="129"/>
      <c r="J32" s="130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25"/>
      <c r="B33" s="126"/>
      <c r="C33" s="125"/>
      <c r="D33" s="122"/>
      <c r="E33" s="121"/>
      <c r="F33" s="121"/>
      <c r="G33" s="121"/>
      <c r="H33" s="121"/>
      <c r="I33" s="129"/>
      <c r="J33" s="13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29"/>
      <c r="B34" s="123" t="s">
        <v>370</v>
      </c>
      <c r="C34" s="129"/>
      <c r="D34" s="122"/>
      <c r="E34" s="123"/>
      <c r="F34" s="123"/>
      <c r="G34" s="122"/>
      <c r="H34" s="122"/>
      <c r="I34" s="129"/>
      <c r="J34" s="13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25">
        <v>13</v>
      </c>
      <c r="B35" s="126">
        <v>0.5625</v>
      </c>
      <c r="C35" s="125" t="s">
        <v>13</v>
      </c>
      <c r="D35" s="127">
        <f t="shared" ref="D35:D38" si="3">B35+(1/24/60*60)</f>
        <v>0.60416666666666663</v>
      </c>
      <c r="E35" s="128" t="s">
        <v>15</v>
      </c>
      <c r="F35" s="122" t="s">
        <v>14</v>
      </c>
      <c r="G35" s="128" t="s">
        <v>16</v>
      </c>
      <c r="H35" s="122" t="s">
        <v>17</v>
      </c>
      <c r="I35" s="129">
        <v>3</v>
      </c>
      <c r="J35" s="13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25">
        <v>14</v>
      </c>
      <c r="B36" s="126">
        <v>0.57291666666666663</v>
      </c>
      <c r="C36" s="125" t="s">
        <v>13</v>
      </c>
      <c r="D36" s="127">
        <f t="shared" si="3"/>
        <v>0.61458333333333326</v>
      </c>
      <c r="E36" s="128" t="s">
        <v>21</v>
      </c>
      <c r="F36" s="122" t="s">
        <v>14</v>
      </c>
      <c r="G36" s="128" t="s">
        <v>22</v>
      </c>
      <c r="H36" s="122" t="s">
        <v>23</v>
      </c>
      <c r="I36" s="129">
        <v>1</v>
      </c>
      <c r="J36" s="13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25">
        <v>15</v>
      </c>
      <c r="B37" s="126">
        <v>0.61458333333333337</v>
      </c>
      <c r="C37" s="125" t="s">
        <v>13</v>
      </c>
      <c r="D37" s="127">
        <f t="shared" si="3"/>
        <v>0.65625</v>
      </c>
      <c r="E37" s="128" t="s">
        <v>18</v>
      </c>
      <c r="F37" s="122" t="s">
        <v>14</v>
      </c>
      <c r="G37" s="128" t="s">
        <v>19</v>
      </c>
      <c r="H37" s="122" t="s">
        <v>20</v>
      </c>
      <c r="I37" s="129">
        <v>3</v>
      </c>
      <c r="J37" s="13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25">
        <v>16</v>
      </c>
      <c r="B38" s="126">
        <v>0.625</v>
      </c>
      <c r="C38" s="125" t="s">
        <v>13</v>
      </c>
      <c r="D38" s="127">
        <f t="shared" si="3"/>
        <v>0.66666666666666663</v>
      </c>
      <c r="E38" s="128" t="s">
        <v>24</v>
      </c>
      <c r="F38" s="122" t="s">
        <v>14</v>
      </c>
      <c r="G38" s="128" t="s">
        <v>25</v>
      </c>
      <c r="H38" s="122" t="s">
        <v>26</v>
      </c>
      <c r="I38" s="129">
        <v>1</v>
      </c>
      <c r="J38" s="130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25"/>
      <c r="B39" s="125"/>
      <c r="C39" s="125"/>
      <c r="D39" s="122"/>
      <c r="E39" s="122"/>
      <c r="F39" s="122"/>
      <c r="G39" s="122"/>
      <c r="H39" s="122"/>
      <c r="I39" s="129"/>
      <c r="J39" s="13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25"/>
      <c r="B40" s="125"/>
      <c r="C40" s="125"/>
      <c r="D40" s="122"/>
      <c r="E40" s="122"/>
      <c r="F40" s="122"/>
      <c r="G40" s="122"/>
      <c r="H40" s="122"/>
      <c r="I40" s="129"/>
      <c r="J40" s="13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25"/>
      <c r="B41" s="125"/>
      <c r="C41" s="125"/>
      <c r="D41" s="122"/>
      <c r="E41" s="122"/>
      <c r="F41" s="122"/>
      <c r="G41" s="122"/>
      <c r="H41" s="122"/>
      <c r="I41" s="129"/>
      <c r="J41" s="13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22"/>
      <c r="B42" s="122"/>
      <c r="C42" s="122"/>
      <c r="D42" s="122" t="s">
        <v>27</v>
      </c>
      <c r="E42" s="122"/>
      <c r="F42" s="122"/>
      <c r="G42" s="122"/>
      <c r="H42" s="122"/>
      <c r="I42" s="122"/>
      <c r="J42" s="13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22"/>
      <c r="B43" s="122"/>
      <c r="C43" s="122"/>
      <c r="D43" s="122"/>
      <c r="E43" s="122"/>
      <c r="F43" s="122"/>
      <c r="G43" s="122"/>
      <c r="H43" s="122"/>
      <c r="I43" s="122"/>
      <c r="J43" s="13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22"/>
      <c r="B44" s="122"/>
      <c r="C44" s="122"/>
      <c r="D44" s="122" t="s">
        <v>28</v>
      </c>
      <c r="E44" s="122"/>
      <c r="F44" s="122"/>
      <c r="G44" s="122"/>
      <c r="H44" s="122"/>
      <c r="I44" s="122"/>
      <c r="J44" s="13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22"/>
      <c r="B45" s="122"/>
      <c r="C45" s="122"/>
      <c r="D45" s="122" t="s">
        <v>29</v>
      </c>
      <c r="E45" s="122"/>
      <c r="F45" s="122"/>
      <c r="G45" s="122"/>
      <c r="H45" s="122"/>
      <c r="I45" s="122"/>
      <c r="J45" s="13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22"/>
      <c r="B46" s="122"/>
      <c r="C46" s="122"/>
      <c r="D46" s="122" t="s">
        <v>30</v>
      </c>
      <c r="E46" s="122"/>
      <c r="F46" s="122"/>
      <c r="G46" s="122"/>
      <c r="H46" s="122"/>
      <c r="I46" s="122"/>
      <c r="J46" s="13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22"/>
      <c r="B47" s="122"/>
      <c r="C47" s="122"/>
      <c r="D47" s="122" t="s">
        <v>31</v>
      </c>
      <c r="E47" s="122"/>
      <c r="F47" s="122"/>
      <c r="G47" s="122"/>
      <c r="H47" s="122"/>
      <c r="I47" s="122"/>
      <c r="J47" s="13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30"/>
      <c r="B48" s="130"/>
      <c r="C48" s="130"/>
      <c r="D48" s="130"/>
      <c r="E48" s="130"/>
      <c r="F48" s="130"/>
      <c r="G48" s="130"/>
      <c r="H48" s="130"/>
      <c r="I48" s="130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xmlns:xlrd2="http://schemas.microsoft.com/office/spreadsheetml/2017/richdata2" ref="B17:D19">
    <sortCondition ref="B17:B19"/>
  </sortState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1.PAA (12) Nov21</vt:lpstr>
      <vt:lpstr>12 Team RR</vt:lpstr>
      <vt:lpstr>1.PB2 (8) Dec</vt:lpstr>
      <vt:lpstr>PB1n2_Blocks24 (2)</vt:lpstr>
      <vt:lpstr>SA (8) Dec25</vt:lpstr>
      <vt:lpstr>1.SA (8) Dec</vt:lpstr>
      <vt:lpstr>1.SB1 (8) Dec</vt:lpstr>
      <vt:lpstr>1.SB2 (8) Dec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2025-10-02T15:56:59Z</dcterms:modified>
</cp:coreProperties>
</file>