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RHSAA\Cross Country\2021\Results &amp; Finish Line\Results - 4 Meets &amp; Final Team Standings\"/>
    </mc:Choice>
  </mc:AlternateContent>
  <xr:revisionPtr revIDLastSave="0" documentId="13_ncr:1_{E896B76B-9589-4D3A-B8A4-2733AA56B0D9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Intermediate Results" sheetId="1" r:id="rId1"/>
    <sheet name="Jr. Results" sheetId="2" r:id="rId2"/>
    <sheet name="Sr. Results" sheetId="3" r:id="rId3"/>
  </sheets>
  <definedNames>
    <definedName name="_xlnm._FilterDatabase" localSheetId="1" hidden="1">'Jr. Results'!$K$39:$N$52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25" i="1"/>
  <c r="H9" i="1"/>
  <c r="H17" i="2"/>
  <c r="H14" i="2"/>
  <c r="R77" i="3" l="1"/>
  <c r="R60" i="3"/>
  <c r="R69" i="3"/>
  <c r="R59" i="3"/>
  <c r="R65" i="3"/>
  <c r="R72" i="3"/>
  <c r="R64" i="3"/>
  <c r="R57" i="3"/>
  <c r="R55" i="3"/>
  <c r="R63" i="3"/>
  <c r="R62" i="3"/>
  <c r="R54" i="3"/>
  <c r="R68" i="3"/>
  <c r="R79" i="3"/>
  <c r="R53" i="3"/>
  <c r="R75" i="3"/>
  <c r="R74" i="3"/>
  <c r="R71" i="3"/>
  <c r="S51" i="2"/>
  <c r="R51" i="2"/>
  <c r="S52" i="2"/>
  <c r="R52" i="2"/>
  <c r="S50" i="2"/>
  <c r="R50" i="2"/>
  <c r="S48" i="2"/>
  <c r="R48" i="2"/>
  <c r="S44" i="2"/>
  <c r="R44" i="2"/>
  <c r="S43" i="2"/>
  <c r="R43" i="2"/>
  <c r="S42" i="2"/>
  <c r="R42" i="2"/>
  <c r="S41" i="2"/>
  <c r="R41" i="2"/>
  <c r="S40" i="2"/>
  <c r="R40" i="2"/>
  <c r="S39" i="2"/>
  <c r="R39" i="2"/>
  <c r="S46" i="2"/>
  <c r="R46" i="2"/>
  <c r="S6" i="2"/>
  <c r="R6" i="2"/>
  <c r="S8" i="2"/>
  <c r="R8" i="2"/>
  <c r="S19" i="2"/>
  <c r="S13" i="2"/>
  <c r="R13" i="2"/>
  <c r="S5" i="2"/>
  <c r="R5" i="2"/>
  <c r="S16" i="2"/>
  <c r="R16" i="2"/>
  <c r="S21" i="2"/>
  <c r="S12" i="2"/>
  <c r="R12" i="2"/>
  <c r="S15" i="2"/>
  <c r="R15" i="2"/>
  <c r="S18" i="2"/>
  <c r="R18" i="2"/>
  <c r="S11" i="2"/>
  <c r="R11" i="2"/>
  <c r="S10" i="2"/>
  <c r="R10" i="2"/>
  <c r="S3" i="2"/>
  <c r="S89" i="1"/>
  <c r="S88" i="1"/>
  <c r="S86" i="1"/>
  <c r="S68" i="1"/>
  <c r="S74" i="1"/>
  <c r="S79" i="1"/>
  <c r="S84" i="1"/>
  <c r="S83" i="1"/>
  <c r="S82" i="1"/>
  <c r="S60" i="1"/>
  <c r="S73" i="1"/>
  <c r="S70" i="1"/>
  <c r="S87" i="1"/>
  <c r="S63" i="1"/>
  <c r="S65" i="1"/>
  <c r="S59" i="1"/>
  <c r="S67" i="1"/>
  <c r="S72" i="1"/>
  <c r="S76" i="1"/>
  <c r="S81" i="1"/>
  <c r="S78" i="1"/>
  <c r="S62" i="1"/>
  <c r="S57" i="1"/>
  <c r="S11" i="1"/>
  <c r="R13" i="1"/>
  <c r="S14" i="1"/>
  <c r="R18" i="1"/>
  <c r="S10" i="1"/>
  <c r="R12" i="1"/>
  <c r="S9" i="1"/>
  <c r="R11" i="1"/>
  <c r="S6" i="1"/>
  <c r="R7" i="1"/>
  <c r="S19" i="1"/>
  <c r="S18" i="1"/>
  <c r="R24" i="1"/>
  <c r="S12" i="1"/>
  <c r="R15" i="1"/>
  <c r="S17" i="1"/>
  <c r="R23" i="1"/>
  <c r="S13" i="1"/>
  <c r="R17" i="1"/>
  <c r="S23" i="1"/>
  <c r="R37" i="1"/>
  <c r="S24" i="1"/>
  <c r="R39" i="1"/>
  <c r="S8" i="1"/>
  <c r="R10" i="1"/>
  <c r="S33" i="1"/>
  <c r="R40" i="1"/>
  <c r="S16" i="1"/>
  <c r="R21" i="1"/>
  <c r="S5" i="1"/>
  <c r="R5" i="1"/>
  <c r="S21" i="1"/>
  <c r="R36" i="1"/>
  <c r="S4" i="1"/>
  <c r="R4" i="1"/>
  <c r="S20" i="1"/>
  <c r="R35" i="1"/>
  <c r="S3" i="1"/>
  <c r="R3" i="1"/>
  <c r="S7" i="1"/>
  <c r="R9" i="1"/>
  <c r="S15" i="1"/>
  <c r="R20" i="1"/>
  <c r="H48" i="3"/>
  <c r="I62" i="3"/>
  <c r="I47" i="3"/>
  <c r="H47" i="3"/>
  <c r="I51" i="3"/>
  <c r="H51" i="3"/>
  <c r="I56" i="3"/>
  <c r="H56" i="3"/>
  <c r="I59" i="3"/>
  <c r="H59" i="3"/>
  <c r="I50" i="3"/>
  <c r="H50" i="3"/>
  <c r="I53" i="3"/>
  <c r="H53" i="3"/>
  <c r="I60" i="3"/>
  <c r="H60" i="3"/>
  <c r="I44" i="3"/>
  <c r="H44" i="3"/>
  <c r="I52" i="3"/>
  <c r="H52" i="3"/>
  <c r="I58" i="3"/>
  <c r="H58" i="3"/>
  <c r="I69" i="3"/>
  <c r="I61" i="3"/>
  <c r="I66" i="3"/>
  <c r="I54" i="3"/>
  <c r="H54" i="3"/>
  <c r="I57" i="3"/>
  <c r="H57" i="3"/>
  <c r="I49" i="3"/>
  <c r="H49" i="3"/>
  <c r="I46" i="3"/>
  <c r="H46" i="3"/>
  <c r="I55" i="3"/>
  <c r="H55" i="3"/>
  <c r="I45" i="3"/>
  <c r="H45" i="3"/>
  <c r="H14" i="3"/>
  <c r="H9" i="3"/>
  <c r="H23" i="3"/>
  <c r="H21" i="3"/>
  <c r="H13" i="3"/>
  <c r="H4" i="3"/>
  <c r="H24" i="3"/>
  <c r="H11" i="3"/>
  <c r="H18" i="3"/>
  <c r="H5" i="3"/>
  <c r="H3" i="3"/>
  <c r="H10" i="3"/>
  <c r="H12" i="3"/>
  <c r="H6" i="3"/>
  <c r="H19" i="3"/>
  <c r="H22" i="3"/>
  <c r="H7" i="3"/>
  <c r="H20" i="3"/>
  <c r="H17" i="3"/>
  <c r="H15" i="3"/>
  <c r="H8" i="3"/>
  <c r="H16" i="3"/>
  <c r="I53" i="1"/>
  <c r="H53" i="1"/>
  <c r="I39" i="1"/>
  <c r="H39" i="1"/>
  <c r="I52" i="1"/>
  <c r="H52" i="1"/>
  <c r="I59" i="1"/>
  <c r="H59" i="1"/>
  <c r="I38" i="1"/>
  <c r="H38" i="1"/>
  <c r="I49" i="1"/>
  <c r="H49" i="1"/>
  <c r="I40" i="1"/>
  <c r="H40" i="1"/>
  <c r="I51" i="1"/>
  <c r="H51" i="1"/>
  <c r="I43" i="1"/>
  <c r="H43" i="1"/>
  <c r="I50" i="1"/>
  <c r="H50" i="1"/>
  <c r="I57" i="1"/>
  <c r="H57" i="1"/>
  <c r="I46" i="1"/>
  <c r="H46" i="1"/>
  <c r="I47" i="1"/>
  <c r="H47" i="1"/>
  <c r="I36" i="1"/>
  <c r="H36" i="1"/>
  <c r="I37" i="1"/>
  <c r="H37" i="1"/>
  <c r="I45" i="1"/>
  <c r="H45" i="1"/>
  <c r="I44" i="1"/>
  <c r="H44" i="1"/>
  <c r="I48" i="1"/>
  <c r="H48" i="1"/>
  <c r="I56" i="1"/>
  <c r="H56" i="1"/>
  <c r="I55" i="1"/>
  <c r="H55" i="1"/>
  <c r="I41" i="1"/>
  <c r="H41" i="1"/>
  <c r="I54" i="1"/>
  <c r="H54" i="1"/>
  <c r="I42" i="1"/>
  <c r="H42" i="1"/>
  <c r="I24" i="1"/>
  <c r="H24" i="1"/>
  <c r="I7" i="1"/>
  <c r="H7" i="1"/>
  <c r="I6" i="1"/>
  <c r="H6" i="1"/>
  <c r="I4" i="1"/>
  <c r="H4" i="1"/>
  <c r="I16" i="1"/>
  <c r="H16" i="1"/>
  <c r="I19" i="1"/>
  <c r="H19" i="1"/>
  <c r="I18" i="1"/>
  <c r="H18" i="1"/>
  <c r="I11" i="1"/>
  <c r="H11" i="1"/>
  <c r="I21" i="1"/>
  <c r="I8" i="1"/>
  <c r="H8" i="1"/>
  <c r="I12" i="1"/>
  <c r="H12" i="1"/>
  <c r="I13" i="1"/>
  <c r="H13" i="1"/>
  <c r="I14" i="1"/>
  <c r="H14" i="1"/>
  <c r="I17" i="1"/>
  <c r="H17" i="1"/>
  <c r="I20" i="1"/>
  <c r="H20" i="1"/>
  <c r="I23" i="1"/>
  <c r="H23" i="1"/>
  <c r="I15" i="1"/>
  <c r="H15" i="1"/>
  <c r="I9" i="1"/>
  <c r="I5" i="1"/>
  <c r="H5" i="1"/>
  <c r="I10" i="1"/>
  <c r="H10" i="1"/>
  <c r="I22" i="1"/>
  <c r="H22" i="1"/>
  <c r="I3" i="1"/>
  <c r="H3" i="1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1" i="2"/>
  <c r="I19" i="2"/>
  <c r="I18" i="2"/>
  <c r="H18" i="2"/>
  <c r="I16" i="2"/>
  <c r="H16" i="2"/>
  <c r="I15" i="2"/>
  <c r="H15" i="2"/>
  <c r="I13" i="2"/>
  <c r="H13" i="2"/>
  <c r="I12" i="2"/>
  <c r="H12" i="2"/>
  <c r="I11" i="2"/>
  <c r="H11" i="2"/>
  <c r="I10" i="2"/>
  <c r="H10" i="2"/>
  <c r="I8" i="2"/>
  <c r="H8" i="2"/>
  <c r="I6" i="2"/>
  <c r="H6" i="2"/>
  <c r="I5" i="2"/>
  <c r="H5" i="2"/>
  <c r="I3" i="2"/>
  <c r="H3" i="2"/>
</calcChain>
</file>

<file path=xl/sharedStrings.xml><?xml version="1.0" encoding="utf-8"?>
<sst xmlns="http://schemas.openxmlformats.org/spreadsheetml/2006/main" count="776" uniqueCount="194">
  <si>
    <t>Name</t>
  </si>
  <si>
    <t>SCHOOL</t>
  </si>
  <si>
    <t>TOTAL PTS</t>
  </si>
  <si>
    <t>Best 3</t>
  </si>
  <si>
    <t>Balfour</t>
  </si>
  <si>
    <t>Luther</t>
  </si>
  <si>
    <t>Riffel</t>
  </si>
  <si>
    <t>Miller</t>
  </si>
  <si>
    <t>Thom</t>
  </si>
  <si>
    <t>Campbell</t>
  </si>
  <si>
    <t>LeBoldus</t>
  </si>
  <si>
    <t>Martin</t>
  </si>
  <si>
    <t>O'Neill</t>
  </si>
  <si>
    <t>RCS</t>
  </si>
  <si>
    <t>Laval</t>
  </si>
  <si>
    <t>Jr. Girls Team Standings</t>
  </si>
  <si>
    <t>Sr. Girls Team Totals</t>
  </si>
  <si>
    <t>Sr. Girls Standings</t>
  </si>
  <si>
    <t>Sr. Boys Team Results</t>
  </si>
  <si>
    <t>Sr. Boys Team Standings</t>
  </si>
  <si>
    <t>Best 3 Runners</t>
  </si>
  <si>
    <t>Jr. Boys Team Results</t>
  </si>
  <si>
    <t>Stella McLeod</t>
  </si>
  <si>
    <t>Molly Lakustiak</t>
  </si>
  <si>
    <t>FWJ</t>
  </si>
  <si>
    <t>Jr. Boys Team Standings</t>
  </si>
  <si>
    <t>SWC</t>
  </si>
  <si>
    <t>Greg Burden</t>
  </si>
  <si>
    <t>WKC</t>
  </si>
  <si>
    <t>Logan Kaban</t>
  </si>
  <si>
    <t>Jonathan Podbielski</t>
  </si>
  <si>
    <t>Emily McCreery</t>
  </si>
  <si>
    <t>Max Seidler</t>
  </si>
  <si>
    <t>Cole Vogelsang</t>
  </si>
  <si>
    <t>Names</t>
  </si>
  <si>
    <t>School</t>
  </si>
  <si>
    <t>Total</t>
  </si>
  <si>
    <t>Jacob Grittner</t>
  </si>
  <si>
    <t>Intermediate Girls Team Results</t>
  </si>
  <si>
    <t>Intermediate Boys Team Results</t>
  </si>
  <si>
    <t>CROSS COUNTRY SENIOR GIRLS 2021</t>
  </si>
  <si>
    <t>Sept. 8</t>
  </si>
  <si>
    <t>Sept. 14</t>
  </si>
  <si>
    <t>Sept. 21</t>
  </si>
  <si>
    <t>Sept. 28</t>
  </si>
  <si>
    <t>CROSS COUNTRY SENIOR BOYS 2021</t>
  </si>
  <si>
    <t>CROSS COUNTRY Junior BOYS 2021</t>
  </si>
  <si>
    <t>CROSS COUNTRY Junior Girls 2021</t>
  </si>
  <si>
    <t>CROSS COUNTRY Intermediate Girls 2021</t>
  </si>
  <si>
    <t>CROSS COUNTRY Intermediate BOYS 2021</t>
  </si>
  <si>
    <t>Hayden Achim</t>
  </si>
  <si>
    <t>Radek Horejda</t>
  </si>
  <si>
    <t>Alex Lizee</t>
  </si>
  <si>
    <t>Dylan Christie</t>
  </si>
  <si>
    <t>Harry Wu</t>
  </si>
  <si>
    <t>Lazlo Paradis</t>
  </si>
  <si>
    <t>Azmaeen Hasan</t>
  </si>
  <si>
    <t>Eugene Pisnyi</t>
  </si>
  <si>
    <t>Alec Teichler</t>
  </si>
  <si>
    <t>William Oblinski</t>
  </si>
  <si>
    <t>Jaxon Chang</t>
  </si>
  <si>
    <t>Adam Munro</t>
  </si>
  <si>
    <t>Samuel Sartison</t>
  </si>
  <si>
    <t>Eric Kashton</t>
  </si>
  <si>
    <t>Isaac Soulodre</t>
  </si>
  <si>
    <t>Kenyon Kinder</t>
  </si>
  <si>
    <t>Luke Binns</t>
  </si>
  <si>
    <t>Mikolaj Sarnowski</t>
  </si>
  <si>
    <t>Keith Lacdan</t>
  </si>
  <si>
    <t>Nate Al Dahaby</t>
  </si>
  <si>
    <t>Ritvik Manicka</t>
  </si>
  <si>
    <t>Youri San Diego</t>
  </si>
  <si>
    <t>Alexandria Olfert</t>
  </si>
  <si>
    <t>Lira Zografi</t>
  </si>
  <si>
    <t>Sonakshi Mitra</t>
  </si>
  <si>
    <t>Emily Fernandez</t>
  </si>
  <si>
    <t>Vienna Selland</t>
  </si>
  <si>
    <t>Abbey Dann</t>
  </si>
  <si>
    <t>Amna Wahid</t>
  </si>
  <si>
    <t>WKC (rec)</t>
  </si>
  <si>
    <t xml:space="preserve">Drea Kahnapace </t>
  </si>
  <si>
    <t>Najwa Alrweilei</t>
  </si>
  <si>
    <t>Emilee Rieger</t>
  </si>
  <si>
    <t>Isabelle Lee</t>
  </si>
  <si>
    <t>Hailey Turcotte</t>
  </si>
  <si>
    <t>Leanne Bolstad</t>
  </si>
  <si>
    <t>Megan Zimbaluk</t>
  </si>
  <si>
    <t>Sophie McLeod</t>
  </si>
  <si>
    <t>Addyson Celin</t>
  </si>
  <si>
    <t>Arrayah Singh</t>
  </si>
  <si>
    <t>Julia Silvosa</t>
  </si>
  <si>
    <t>Isabelle Schoenroth</t>
  </si>
  <si>
    <t>Eva Haaland</t>
  </si>
  <si>
    <t>Haley Ott</t>
  </si>
  <si>
    <t>Lilly Metz</t>
  </si>
  <si>
    <t>Haylee Ngo</t>
  </si>
  <si>
    <t>Jolie Shonenborn</t>
  </si>
  <si>
    <t>Bryanna Totton</t>
  </si>
  <si>
    <t>Eve Ouellet</t>
  </si>
  <si>
    <t>Kira Dureault</t>
  </si>
  <si>
    <t>Sophie Turnbull</t>
  </si>
  <si>
    <t>Chantelle Hamblin</t>
  </si>
  <si>
    <t xml:space="preserve">Grace Warawa </t>
  </si>
  <si>
    <t>Minjung Kim</t>
  </si>
  <si>
    <t>Ava LaValley</t>
  </si>
  <si>
    <t>Eva Firnesz</t>
  </si>
  <si>
    <t>Maizie Anderson</t>
  </si>
  <si>
    <t>Tyler Appel</t>
  </si>
  <si>
    <t>Evan Lizie</t>
  </si>
  <si>
    <t>Andrew Kirby</t>
  </si>
  <si>
    <t>Hunter Pavlowski</t>
  </si>
  <si>
    <t>James Wiemer</t>
  </si>
  <si>
    <t>Aditya Singh</t>
  </si>
  <si>
    <t>Ian Teichler</t>
  </si>
  <si>
    <t>Keagan La Chance</t>
  </si>
  <si>
    <t>Nathan Bubyn</t>
  </si>
  <si>
    <t>Henry Bristol</t>
  </si>
  <si>
    <t>Harris Amad</t>
  </si>
  <si>
    <t>Noah Morhart</t>
  </si>
  <si>
    <t>Easton Derkatch</t>
  </si>
  <si>
    <t>Andrew Velez</t>
  </si>
  <si>
    <t>Killian Naughton</t>
  </si>
  <si>
    <t>Adonias Downes</t>
  </si>
  <si>
    <t>Kienna Schlosser</t>
  </si>
  <si>
    <t>Mara Gorectke</t>
  </si>
  <si>
    <t>Lisha Song</t>
  </si>
  <si>
    <t>Zainab Rashid</t>
  </si>
  <si>
    <t>Victoria Koch</t>
  </si>
  <si>
    <t>Lesya Myles</t>
  </si>
  <si>
    <t>Khushi Goyal</t>
  </si>
  <si>
    <t>Paige McKillop</t>
  </si>
  <si>
    <t>Brynn Endicott</t>
  </si>
  <si>
    <t>Asia Runge</t>
  </si>
  <si>
    <t>Lisa Navid</t>
  </si>
  <si>
    <t>Molly McDougall</t>
  </si>
  <si>
    <t>Connor MacPherson</t>
  </si>
  <si>
    <t>Ahmad Afzal</t>
  </si>
  <si>
    <t>Riley Phillips</t>
  </si>
  <si>
    <t>Ahmed Alshaddadi</t>
  </si>
  <si>
    <t>Jamiel Booy</t>
  </si>
  <si>
    <t>Oleksii Kolesova</t>
  </si>
  <si>
    <t>Ethan Morhart</t>
  </si>
  <si>
    <t>Jung Hao Cau</t>
  </si>
  <si>
    <t>Isaac Der</t>
  </si>
  <si>
    <t>Tayten LaPierre</t>
  </si>
  <si>
    <t>Emma Stadnyk</t>
  </si>
  <si>
    <t>Jill Elchuk</t>
  </si>
  <si>
    <t>Kaley Rockabar</t>
  </si>
  <si>
    <t>Hannah Fortier</t>
  </si>
  <si>
    <t>Renzi Dimaano</t>
  </si>
  <si>
    <t>Miller (rec)</t>
  </si>
  <si>
    <t>Ashar Rizvi</t>
  </si>
  <si>
    <t>Samuel Frecon</t>
  </si>
  <si>
    <t>Javier Tonita-Charriez</t>
  </si>
  <si>
    <t>Brett MacLean</t>
  </si>
  <si>
    <t>Muhammad Awais</t>
  </si>
  <si>
    <t>Carter Nelson</t>
  </si>
  <si>
    <t>Jocelyn Haider</t>
  </si>
  <si>
    <t>Brooklyn Mann</t>
  </si>
  <si>
    <t>Zinnia Bhathal</t>
  </si>
  <si>
    <t>Natasha Vollet</t>
  </si>
  <si>
    <t>Harper Lebell</t>
  </si>
  <si>
    <t>Emma Schmidt</t>
  </si>
  <si>
    <t>Sara Nasrullah</t>
  </si>
  <si>
    <t>Joey Hemdier</t>
  </si>
  <si>
    <t>Nateel Cochlane</t>
  </si>
  <si>
    <t>Caleb Kasprick</t>
  </si>
  <si>
    <t>Shammak Tuku Chakma</t>
  </si>
  <si>
    <t>Troy Severight</t>
  </si>
  <si>
    <t>Narun Prasad</t>
  </si>
  <si>
    <t>Daniela Khalimov</t>
  </si>
  <si>
    <t>Daniel Ogundare</t>
  </si>
  <si>
    <t>Elias Crichlow</t>
  </si>
  <si>
    <t>Ryan Simpson</t>
  </si>
  <si>
    <t>Mattias Lang</t>
  </si>
  <si>
    <t>Matyo Girmay</t>
  </si>
  <si>
    <t>Gabrielle Kaban</t>
  </si>
  <si>
    <t>Ingrid Heerspink</t>
  </si>
  <si>
    <t>Liesel Horejda</t>
  </si>
  <si>
    <t>Avery Racette</t>
  </si>
  <si>
    <t>Rorihanna Barry</t>
  </si>
  <si>
    <t>Jacob Holzopfel</t>
  </si>
  <si>
    <t>Drew Greenwood</t>
  </si>
  <si>
    <t>Carter Brilz</t>
  </si>
  <si>
    <t>D'Andre Reid-Braithwaite</t>
  </si>
  <si>
    <t xml:space="preserve">LeBoldus </t>
  </si>
  <si>
    <t xml:space="preserve">O'Neill </t>
  </si>
  <si>
    <t>Jonathan Lewis</t>
  </si>
  <si>
    <t>Tatum Norton</t>
  </si>
  <si>
    <t>Kenadee Campeau</t>
  </si>
  <si>
    <t>Sumil Solilo</t>
  </si>
  <si>
    <t>Zeke Tanner</t>
  </si>
  <si>
    <t>George Mi</t>
  </si>
  <si>
    <t>Caydance 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</si>
</sst>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charset val="128"/>
      <scheme val="minor"/>
    </font>
    <font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Fill="1" applyBorder="1"/>
    <xf numFmtId="0" fontId="1" fillId="0" borderId="4" xfId="0" applyFont="1" applyFill="1" applyBorder="1"/>
    <xf numFmtId="0" fontId="5" fillId="0" borderId="4" xfId="0" applyFont="1" applyBorder="1"/>
    <xf numFmtId="0" fontId="1" fillId="0" borderId="1" xfId="0" applyFont="1" applyFill="1" applyBorder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2" borderId="3" xfId="0" applyFont="1" applyFill="1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/>
    <xf numFmtId="0" fontId="0" fillId="2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1" fillId="2" borderId="5" xfId="0" applyFont="1" applyFill="1" applyBorder="1"/>
    <xf numFmtId="0" fontId="5" fillId="0" borderId="0" xfId="0" applyFont="1" applyFill="1" applyBorder="1"/>
    <xf numFmtId="0" fontId="9" fillId="0" borderId="0" xfId="0" applyFont="1"/>
    <xf numFmtId="0" fontId="8" fillId="0" borderId="5" xfId="0" applyFont="1" applyFill="1" applyBorder="1"/>
    <xf numFmtId="1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/>
    <xf numFmtId="0" fontId="1" fillId="0" borderId="4" xfId="0" applyFont="1" applyBorder="1"/>
    <xf numFmtId="0" fontId="1" fillId="0" borderId="0" xfId="0" applyFont="1" applyFill="1" applyAlignment="1">
      <alignment horizontal="center"/>
    </xf>
    <xf numFmtId="0" fontId="12" fillId="0" borderId="0" xfId="0" applyFont="1"/>
    <xf numFmtId="0" fontId="0" fillId="0" borderId="6" xfId="0" applyFill="1" applyBorder="1"/>
    <xf numFmtId="0" fontId="5" fillId="0" borderId="0" xfId="0" applyFont="1" applyBorder="1"/>
    <xf numFmtId="0" fontId="0" fillId="0" borderId="6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0" fillId="0" borderId="0" xfId="0" applyBorder="1"/>
    <xf numFmtId="0" fontId="5" fillId="0" borderId="1" xfId="0" applyFont="1" applyBorder="1"/>
    <xf numFmtId="0" fontId="1" fillId="4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5" fillId="0" borderId="6" xfId="0" applyFont="1" applyBorder="1"/>
    <xf numFmtId="0" fontId="10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0" xfId="0" applyFill="1" applyBorder="1" applyAlignment="1">
      <alignment horizontal="center"/>
    </xf>
    <xf numFmtId="0" fontId="1" fillId="5" borderId="0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0" fontId="1" fillId="3" borderId="0" xfId="0" applyFont="1" applyFill="1" applyBorder="1"/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/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" xfId="0" applyFill="1" applyBorder="1"/>
    <xf numFmtId="0" fontId="10" fillId="3" borderId="0" xfId="0" applyFont="1" applyFill="1" applyBorder="1" applyAlignment="1">
      <alignment horizontal="center"/>
    </xf>
    <xf numFmtId="0" fontId="1" fillId="3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6" xfId="0" applyFont="1" applyFill="1" applyBorder="1"/>
    <xf numFmtId="0" fontId="1" fillId="0" borderId="5" xfId="0" applyFont="1" applyFill="1" applyBorder="1"/>
    <xf numFmtId="0" fontId="1" fillId="5" borderId="0" xfId="0" applyFont="1" applyFill="1" applyBorder="1" applyAlignment="1">
      <alignment horizontal="right"/>
    </xf>
    <xf numFmtId="0" fontId="1" fillId="0" borderId="1" xfId="0" applyFont="1" applyBorder="1"/>
    <xf numFmtId="0" fontId="12" fillId="0" borderId="4" xfId="0" applyFont="1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topLeftCell="H1" workbookViewId="0">
      <selection activeCell="O100" sqref="O100"/>
    </sheetView>
  </sheetViews>
  <sheetFormatPr defaultColWidth="11" defaultRowHeight="15.75"/>
  <cols>
    <col min="2" max="2" width="22.125" customWidth="1"/>
    <col min="3" max="3" width="14.875" customWidth="1"/>
    <col min="12" max="12" width="29" customWidth="1"/>
    <col min="13" max="13" width="33.625" customWidth="1"/>
  </cols>
  <sheetData>
    <row r="1" spans="1:19" ht="26.25">
      <c r="A1" s="1"/>
      <c r="B1" s="1"/>
      <c r="C1" s="2" t="s">
        <v>48</v>
      </c>
      <c r="D1" s="3"/>
      <c r="E1" s="3"/>
      <c r="F1" s="3"/>
      <c r="G1" s="3"/>
      <c r="H1" s="1"/>
      <c r="I1" s="1"/>
      <c r="K1" s="1"/>
      <c r="L1" s="1"/>
      <c r="M1" s="2" t="s">
        <v>48</v>
      </c>
      <c r="N1" s="3"/>
      <c r="O1" s="3"/>
      <c r="P1" s="3"/>
      <c r="Q1" s="3"/>
      <c r="R1" s="1"/>
      <c r="S1" s="1"/>
    </row>
    <row r="2" spans="1:19" ht="28.5">
      <c r="A2" s="1"/>
      <c r="B2" s="4" t="s">
        <v>0</v>
      </c>
      <c r="C2" s="5" t="s">
        <v>1</v>
      </c>
      <c r="D2" s="45" t="s">
        <v>41</v>
      </c>
      <c r="E2" s="45" t="s">
        <v>42</v>
      </c>
      <c r="F2" s="45" t="s">
        <v>43</v>
      </c>
      <c r="G2" s="45" t="s">
        <v>44</v>
      </c>
      <c r="H2" s="6" t="s">
        <v>2</v>
      </c>
      <c r="I2" s="1" t="s">
        <v>3</v>
      </c>
      <c r="K2" s="1"/>
      <c r="L2" s="4" t="s">
        <v>0</v>
      </c>
      <c r="M2" s="5" t="s">
        <v>1</v>
      </c>
      <c r="N2" s="45" t="s">
        <v>41</v>
      </c>
      <c r="O2" s="45" t="s">
        <v>42</v>
      </c>
      <c r="P2" s="45" t="s">
        <v>43</v>
      </c>
      <c r="Q2" s="45" t="s">
        <v>44</v>
      </c>
      <c r="R2" s="6" t="s">
        <v>2</v>
      </c>
      <c r="S2" s="1" t="s">
        <v>3</v>
      </c>
    </row>
    <row r="3" spans="1:19">
      <c r="A3" s="7">
        <v>100</v>
      </c>
      <c r="B3" s="21" t="s">
        <v>72</v>
      </c>
      <c r="C3" s="21" t="s">
        <v>5</v>
      </c>
      <c r="D3" s="47">
        <v>11</v>
      </c>
      <c r="E3" s="10">
        <v>13</v>
      </c>
      <c r="F3" s="10">
        <v>7</v>
      </c>
      <c r="G3" s="12"/>
      <c r="H3" s="13">
        <f t="shared" ref="H3:H9" si="0">D3+E3+F3+G3</f>
        <v>31</v>
      </c>
      <c r="I3" s="14">
        <f>IF(COUNT(D3:G3)&gt;=3,(SUM(LARGE(D3:G3,{1,2,3}))),"")</f>
        <v>31</v>
      </c>
      <c r="K3" s="7">
        <v>112</v>
      </c>
      <c r="L3" s="21" t="s">
        <v>84</v>
      </c>
      <c r="M3" s="21" t="s">
        <v>4</v>
      </c>
      <c r="N3" s="47">
        <v>9</v>
      </c>
      <c r="O3" s="10">
        <v>16</v>
      </c>
      <c r="P3" s="10">
        <v>15</v>
      </c>
      <c r="Q3" s="12"/>
      <c r="R3" s="13">
        <f>N3+O3+P3+Q3</f>
        <v>40</v>
      </c>
      <c r="S3" s="14">
        <f>IF(COUNT(N3:Q3)&gt;=3,(SUM(LARGE(N3:Q3,{1,2,3}))),"")</f>
        <v>40</v>
      </c>
    </row>
    <row r="4" spans="1:19">
      <c r="A4" s="7">
        <v>101</v>
      </c>
      <c r="B4" s="21" t="s">
        <v>73</v>
      </c>
      <c r="C4" s="21" t="s">
        <v>5</v>
      </c>
      <c r="D4" s="47">
        <v>14</v>
      </c>
      <c r="E4" s="11">
        <v>14</v>
      </c>
      <c r="F4" s="10">
        <v>14</v>
      </c>
      <c r="G4" s="12"/>
      <c r="H4" s="13">
        <f t="shared" si="0"/>
        <v>42</v>
      </c>
      <c r="I4" s="14">
        <f>IF(COUNT(D4:G4)&gt;=3,(SUM(LARGE(D4:G4,{1,2,3}))),"")</f>
        <v>42</v>
      </c>
      <c r="K4" s="7">
        <v>126</v>
      </c>
      <c r="L4" s="32" t="s">
        <v>178</v>
      </c>
      <c r="M4" s="32" t="s">
        <v>4</v>
      </c>
      <c r="N4" s="67"/>
      <c r="O4" s="11">
        <v>9</v>
      </c>
      <c r="P4" s="10">
        <v>11</v>
      </c>
      <c r="Q4" s="13"/>
      <c r="R4" s="13">
        <f>N4+O4+P4+Q4</f>
        <v>20</v>
      </c>
      <c r="S4" s="14" t="str">
        <f>IF(COUNT(N4:Q4)&gt;=3,(SUM(LARGE(N4:Q4,{1,2,3}))),"")</f>
        <v/>
      </c>
    </row>
    <row r="5" spans="1:19">
      <c r="A5" s="7">
        <v>102</v>
      </c>
      <c r="B5" s="21" t="s">
        <v>177</v>
      </c>
      <c r="C5" s="21" t="s">
        <v>7</v>
      </c>
      <c r="D5" s="49">
        <v>18</v>
      </c>
      <c r="E5" s="68"/>
      <c r="F5" s="10">
        <v>18</v>
      </c>
      <c r="G5" s="12"/>
      <c r="H5" s="13">
        <f t="shared" si="0"/>
        <v>36</v>
      </c>
      <c r="I5" s="14" t="str">
        <f>IF(COUNT(D5:G5)&gt;=3,(SUM(LARGE(D5:G5,{1,2,3}))),"")</f>
        <v/>
      </c>
      <c r="K5" s="7">
        <v>127</v>
      </c>
      <c r="L5" s="32" t="s">
        <v>179</v>
      </c>
      <c r="M5" s="32" t="s">
        <v>4</v>
      </c>
      <c r="N5" s="67"/>
      <c r="O5" s="11">
        <v>3</v>
      </c>
      <c r="P5" s="10">
        <v>5</v>
      </c>
      <c r="Q5" s="12"/>
      <c r="R5" s="13">
        <f>N5+O5+P5+Q5</f>
        <v>8</v>
      </c>
      <c r="S5" s="14" t="str">
        <f>IF(COUNT(N5:Q5)&gt;=3,(SUM(LARGE(N5:Q5,{1,2,3}))),"")</f>
        <v/>
      </c>
    </row>
    <row r="6" spans="1:19">
      <c r="A6" s="7">
        <v>103</v>
      </c>
      <c r="B6" s="21" t="s">
        <v>74</v>
      </c>
      <c r="C6" s="21" t="s">
        <v>5</v>
      </c>
      <c r="D6" s="49">
        <v>3</v>
      </c>
      <c r="E6" s="11">
        <v>2</v>
      </c>
      <c r="F6" s="86"/>
      <c r="G6" s="12"/>
      <c r="H6" s="13">
        <f t="shared" si="0"/>
        <v>5</v>
      </c>
      <c r="I6" s="14" t="str">
        <f>IF(COUNT(D6:G6)&gt;=3,(SUM(LARGE(D6:G6,{1,2,3}))),"")</f>
        <v/>
      </c>
      <c r="K6" s="7">
        <v>129</v>
      </c>
      <c r="L6" s="32" t="s">
        <v>189</v>
      </c>
      <c r="M6" s="32" t="s">
        <v>9</v>
      </c>
      <c r="N6" s="67"/>
      <c r="O6" s="83"/>
      <c r="P6" s="10">
        <v>1</v>
      </c>
      <c r="Q6" s="12"/>
      <c r="R6" s="13">
        <v>1</v>
      </c>
      <c r="S6" s="14">
        <f>IF(COUNT(N7:Q7)&gt;=3,(SUM(LARGE(N7:Q7,{1,2,3}))),"")</f>
        <v>57</v>
      </c>
    </row>
    <row r="7" spans="1:19">
      <c r="A7" s="7">
        <v>104</v>
      </c>
      <c r="B7" s="21" t="s">
        <v>75</v>
      </c>
      <c r="C7" s="21" t="s">
        <v>13</v>
      </c>
      <c r="D7" s="47">
        <v>13</v>
      </c>
      <c r="E7" s="11">
        <v>12</v>
      </c>
      <c r="F7" s="10">
        <v>10</v>
      </c>
      <c r="G7" s="13"/>
      <c r="H7" s="13">
        <f t="shared" si="0"/>
        <v>35</v>
      </c>
      <c r="I7" s="14">
        <f>IF(COUNT(D7:G7)&gt;=3,(SUM(LARGE(D7:G7,{1,2,3}))),"")</f>
        <v>35</v>
      </c>
      <c r="K7" s="7">
        <v>105</v>
      </c>
      <c r="L7" s="21" t="s">
        <v>76</v>
      </c>
      <c r="M7" s="21" t="s">
        <v>14</v>
      </c>
      <c r="N7" s="47">
        <v>19</v>
      </c>
      <c r="O7" s="10">
        <v>19</v>
      </c>
      <c r="P7" s="10">
        <v>19</v>
      </c>
      <c r="Q7" s="12"/>
      <c r="R7" s="13">
        <f>N7+O7+P7+Q7</f>
        <v>57</v>
      </c>
      <c r="S7" s="14">
        <f>IF(COUNT(N9:Q9)&gt;=3,(SUM(LARGE(N9:Q9,{1,2,3}))),"")</f>
        <v>48</v>
      </c>
    </row>
    <row r="8" spans="1:19">
      <c r="A8" s="7">
        <v>105</v>
      </c>
      <c r="B8" s="21" t="s">
        <v>76</v>
      </c>
      <c r="C8" s="21" t="s">
        <v>14</v>
      </c>
      <c r="D8" s="47">
        <v>19</v>
      </c>
      <c r="E8" s="10">
        <v>19</v>
      </c>
      <c r="F8" s="10">
        <v>19</v>
      </c>
      <c r="G8" s="12"/>
      <c r="H8" s="13">
        <f t="shared" si="0"/>
        <v>57</v>
      </c>
      <c r="I8" s="14">
        <f>IF(COUNT(D8:G8)&gt;=3,(SUM(LARGE(D8:G8,{1,2,3}))),"")</f>
        <v>57</v>
      </c>
      <c r="K8" s="7">
        <v>110</v>
      </c>
      <c r="L8" s="21" t="s">
        <v>82</v>
      </c>
      <c r="M8" s="21" t="s">
        <v>10</v>
      </c>
      <c r="N8" s="47">
        <v>20</v>
      </c>
      <c r="O8" s="11">
        <v>20</v>
      </c>
      <c r="P8" s="11">
        <v>20</v>
      </c>
      <c r="Q8" s="12"/>
      <c r="R8" s="13">
        <v>60</v>
      </c>
      <c r="S8" s="14">
        <f>IF(COUNT(N10:Q10)&gt;=3,(SUM(LARGE(N10:Q10,{1,2,3}))),"")</f>
        <v>29</v>
      </c>
    </row>
    <row r="9" spans="1:19">
      <c r="A9" s="7">
        <v>106</v>
      </c>
      <c r="B9" s="21" t="s">
        <v>77</v>
      </c>
      <c r="C9" s="21" t="s">
        <v>28</v>
      </c>
      <c r="D9" s="49">
        <v>5</v>
      </c>
      <c r="E9" s="10">
        <v>6</v>
      </c>
      <c r="F9" s="10">
        <v>3</v>
      </c>
      <c r="G9" s="12"/>
      <c r="H9" s="13">
        <f t="shared" si="0"/>
        <v>14</v>
      </c>
      <c r="I9" s="14">
        <f>IF(COUNT(D9:G9)&gt;=3,(SUM(LARGE(D9:G9,{1,2,3}))),"")</f>
        <v>14</v>
      </c>
      <c r="K9" s="7">
        <v>115</v>
      </c>
      <c r="L9" s="21" t="s">
        <v>87</v>
      </c>
      <c r="M9" s="21" t="s">
        <v>10</v>
      </c>
      <c r="N9" s="47">
        <v>15</v>
      </c>
      <c r="O9" s="11">
        <v>17</v>
      </c>
      <c r="P9" s="11">
        <v>16</v>
      </c>
      <c r="Q9" s="12"/>
      <c r="R9" s="13">
        <f>N9+O9+P9+Q9</f>
        <v>48</v>
      </c>
      <c r="S9" s="14">
        <f>IF(COUNT(N11:Q11)&gt;=3,(SUM(LARGE(N11:Q11,{1,2,3}))),"")</f>
        <v>25</v>
      </c>
    </row>
    <row r="10" spans="1:19">
      <c r="A10" s="7">
        <v>107</v>
      </c>
      <c r="B10" s="21" t="s">
        <v>78</v>
      </c>
      <c r="C10" s="21" t="s">
        <v>79</v>
      </c>
      <c r="D10" s="48"/>
      <c r="E10" s="68"/>
      <c r="F10" s="83"/>
      <c r="G10" s="12"/>
      <c r="H10" s="13">
        <f t="shared" ref="H10:H18" si="1">D10+E10+F10+G10</f>
        <v>0</v>
      </c>
      <c r="I10" s="14" t="str">
        <f>IF(COUNT(D10:G10)&gt;=3,(SUM(LARGE(D10:G10,{1,2,3}))),"")</f>
        <v/>
      </c>
      <c r="K10" s="7">
        <v>116</v>
      </c>
      <c r="L10" s="21" t="s">
        <v>88</v>
      </c>
      <c r="M10" s="21" t="s">
        <v>10</v>
      </c>
      <c r="N10" s="50">
        <v>10</v>
      </c>
      <c r="O10" s="11">
        <v>10</v>
      </c>
      <c r="P10" s="11">
        <v>9</v>
      </c>
      <c r="Q10" s="13"/>
      <c r="R10" s="13">
        <f>N10+O10+P10+Q10</f>
        <v>29</v>
      </c>
      <c r="S10" s="14" t="str">
        <f>IF(COUNT(N12:Q12)&gt;=3,(SUM(LARGE(N12:Q12,{1,2,3}))),"")</f>
        <v/>
      </c>
    </row>
    <row r="11" spans="1:19">
      <c r="A11" s="7">
        <v>108</v>
      </c>
      <c r="B11" s="21" t="s">
        <v>80</v>
      </c>
      <c r="C11" s="21" t="s">
        <v>79</v>
      </c>
      <c r="D11" s="48"/>
      <c r="E11" s="83"/>
      <c r="F11" s="83"/>
      <c r="G11" s="13"/>
      <c r="H11" s="13">
        <f t="shared" si="1"/>
        <v>0</v>
      </c>
      <c r="I11" s="14" t="str">
        <f>IF(COUNT(D11:G11)&gt;=3,(SUM(LARGE(D11:G11,{1,2,3}))),"")</f>
        <v/>
      </c>
      <c r="K11" s="7">
        <v>117</v>
      </c>
      <c r="L11" s="21" t="s">
        <v>89</v>
      </c>
      <c r="M11" s="21" t="s">
        <v>10</v>
      </c>
      <c r="N11" s="50">
        <v>6</v>
      </c>
      <c r="O11" s="10">
        <v>11</v>
      </c>
      <c r="P11" s="10">
        <v>8</v>
      </c>
      <c r="Q11" s="13"/>
      <c r="R11" s="13">
        <f>N11+O11+P11+Q11</f>
        <v>25</v>
      </c>
      <c r="S11" s="14" t="str">
        <f>IF(COUNT(N13:Q13)&gt;=3,(SUM(LARGE(N13:Q13,{1,2,3}))),"")</f>
        <v/>
      </c>
    </row>
    <row r="12" spans="1:19">
      <c r="A12" s="7">
        <v>109</v>
      </c>
      <c r="B12" s="58" t="s">
        <v>81</v>
      </c>
      <c r="C12" s="21" t="s">
        <v>79</v>
      </c>
      <c r="D12" s="48"/>
      <c r="E12" s="83"/>
      <c r="F12" s="83"/>
      <c r="G12" s="13"/>
      <c r="H12" s="13">
        <f t="shared" si="1"/>
        <v>0</v>
      </c>
      <c r="I12" s="14" t="str">
        <f>IF(COUNT(D12:G12)&gt;=3,(SUM(LARGE(D12:G12,{1,2,3}))),"")</f>
        <v/>
      </c>
      <c r="K12" s="7">
        <v>119</v>
      </c>
      <c r="L12" s="69" t="s">
        <v>91</v>
      </c>
      <c r="M12" s="21" t="s">
        <v>10</v>
      </c>
      <c r="N12" s="67"/>
      <c r="O12" s="10">
        <v>7</v>
      </c>
      <c r="P12" s="10">
        <v>2</v>
      </c>
      <c r="Q12" s="12"/>
      <c r="R12" s="13">
        <f>N12+O12+P12+Q12</f>
        <v>9</v>
      </c>
      <c r="S12" s="14">
        <f>IF(COUNT(N15:Q15)&gt;=3,(SUM(LARGE(N15:Q15,{1,2,3}))),"")</f>
        <v>42</v>
      </c>
    </row>
    <row r="13" spans="1:19">
      <c r="A13" s="7">
        <v>110</v>
      </c>
      <c r="B13" s="21" t="s">
        <v>82</v>
      </c>
      <c r="C13" s="21" t="s">
        <v>10</v>
      </c>
      <c r="D13" s="47">
        <v>20</v>
      </c>
      <c r="E13" s="11">
        <v>20</v>
      </c>
      <c r="F13" s="11">
        <v>20</v>
      </c>
      <c r="G13" s="12"/>
      <c r="H13" s="13">
        <f t="shared" si="1"/>
        <v>60</v>
      </c>
      <c r="I13" s="14">
        <f>IF(COUNT(D13:G13)&gt;=3,(SUM(LARGE(D13:G13,{1,2,3}))),"")</f>
        <v>60</v>
      </c>
      <c r="K13" s="7">
        <v>111</v>
      </c>
      <c r="L13" s="21" t="s">
        <v>83</v>
      </c>
      <c r="M13" s="21" t="s">
        <v>10</v>
      </c>
      <c r="N13" s="48"/>
      <c r="O13" s="68"/>
      <c r="P13" s="68"/>
      <c r="Q13" s="13"/>
      <c r="R13" s="13">
        <f>N13+O13+P13+Q13</f>
        <v>0</v>
      </c>
      <c r="S13" s="14" t="str">
        <f>IF(COUNT(N17:Q17)&gt;=3,(SUM(LARGE(N17:Q17,{1,2,3}))),"")</f>
        <v/>
      </c>
    </row>
    <row r="14" spans="1:19">
      <c r="A14" s="7">
        <v>111</v>
      </c>
      <c r="B14" s="21" t="s">
        <v>83</v>
      </c>
      <c r="C14" s="21" t="s">
        <v>10</v>
      </c>
      <c r="D14" s="48"/>
      <c r="E14" s="68"/>
      <c r="F14" s="68"/>
      <c r="G14" s="12"/>
      <c r="H14" s="13">
        <f t="shared" si="1"/>
        <v>0</v>
      </c>
      <c r="I14" s="14" t="str">
        <f>IF(COUNT(D14:G14)&gt;=3,(SUM(LARGE(D14:G14,{1,2,3}))),"")</f>
        <v/>
      </c>
      <c r="K14" s="7">
        <v>118</v>
      </c>
      <c r="L14" s="21" t="s">
        <v>90</v>
      </c>
      <c r="M14" s="21" t="s">
        <v>10</v>
      </c>
      <c r="N14" s="67"/>
      <c r="O14" s="83"/>
      <c r="P14" s="83"/>
      <c r="Q14" s="13"/>
      <c r="R14" s="13">
        <v>0</v>
      </c>
      <c r="S14" s="14">
        <f>IF(COUNT(N18:Q18)&gt;=3,(SUM(LARGE(N18:Q18,{1,2,3}))),"")</f>
        <v>52</v>
      </c>
    </row>
    <row r="15" spans="1:19">
      <c r="A15" s="7">
        <v>112</v>
      </c>
      <c r="B15" s="21" t="s">
        <v>84</v>
      </c>
      <c r="C15" s="21" t="s">
        <v>4</v>
      </c>
      <c r="D15" s="47">
        <v>9</v>
      </c>
      <c r="E15" s="10">
        <v>16</v>
      </c>
      <c r="F15" s="10">
        <v>15</v>
      </c>
      <c r="G15" s="12"/>
      <c r="H15" s="13">
        <f t="shared" si="1"/>
        <v>40</v>
      </c>
      <c r="I15" s="14">
        <f>IF(COUNT(D15:G15)&gt;=3,(SUM(LARGE(D15:G15,{1,2,3}))),"")</f>
        <v>40</v>
      </c>
      <c r="K15" s="7">
        <v>101</v>
      </c>
      <c r="L15" s="21" t="s">
        <v>73</v>
      </c>
      <c r="M15" s="21" t="s">
        <v>5</v>
      </c>
      <c r="N15" s="47">
        <v>14</v>
      </c>
      <c r="O15" s="11">
        <v>14</v>
      </c>
      <c r="P15" s="10">
        <v>14</v>
      </c>
      <c r="Q15" s="12"/>
      <c r="R15" s="13">
        <f>N15+O15+P15+Q15</f>
        <v>42</v>
      </c>
      <c r="S15" s="14" t="str">
        <f>IF(COUNT(N20:Q20)&gt;=3,(SUM(LARGE(N20:Q20,{1,2,3}))),"")</f>
        <v/>
      </c>
    </row>
    <row r="16" spans="1:19">
      <c r="A16" s="7">
        <v>113</v>
      </c>
      <c r="B16" s="21" t="s">
        <v>85</v>
      </c>
      <c r="C16" s="21" t="s">
        <v>11</v>
      </c>
      <c r="D16" s="47">
        <v>17</v>
      </c>
      <c r="E16" s="11">
        <v>18</v>
      </c>
      <c r="F16" s="11">
        <v>17</v>
      </c>
      <c r="G16" s="13"/>
      <c r="H16" s="13">
        <f t="shared" si="1"/>
        <v>52</v>
      </c>
      <c r="I16" s="14">
        <f>IF(COUNT(D16:G16)&gt;=3,(SUM(LARGE(D16:G16,{1,2,3}))),"")</f>
        <v>52</v>
      </c>
      <c r="K16" s="7">
        <v>100</v>
      </c>
      <c r="L16" s="21" t="s">
        <v>72</v>
      </c>
      <c r="M16" s="21" t="s">
        <v>5</v>
      </c>
      <c r="N16" s="47">
        <v>11</v>
      </c>
      <c r="O16" s="10">
        <v>13</v>
      </c>
      <c r="P16" s="10">
        <v>7</v>
      </c>
      <c r="Q16" s="12"/>
      <c r="R16" s="13">
        <v>28</v>
      </c>
      <c r="S16" s="14" t="str">
        <f>IF(COUNT(N21:Q21)&gt;=3,(SUM(LARGE(N21:Q21,{1,2,3}))),"")</f>
        <v/>
      </c>
    </row>
    <row r="17" spans="1:19">
      <c r="A17" s="7">
        <v>114</v>
      </c>
      <c r="B17" s="21" t="s">
        <v>86</v>
      </c>
      <c r="C17" s="21" t="s">
        <v>28</v>
      </c>
      <c r="D17" s="48"/>
      <c r="E17" s="11">
        <v>15</v>
      </c>
      <c r="F17" s="11">
        <v>13</v>
      </c>
      <c r="G17" s="12"/>
      <c r="H17" s="13">
        <f t="shared" si="1"/>
        <v>28</v>
      </c>
      <c r="I17" s="14" t="str">
        <f>IF(COUNT(D17:G17)&gt;=3,(SUM(LARGE(D17:G17,{1,2,3}))),"")</f>
        <v/>
      </c>
      <c r="K17" s="7">
        <v>103</v>
      </c>
      <c r="L17" s="21" t="s">
        <v>74</v>
      </c>
      <c r="M17" s="21" t="s">
        <v>5</v>
      </c>
      <c r="N17" s="49">
        <v>3</v>
      </c>
      <c r="O17" s="11">
        <v>2</v>
      </c>
      <c r="P17" s="86"/>
      <c r="Q17" s="12"/>
      <c r="R17" s="13">
        <f>N17+O17+P17+Q17</f>
        <v>5</v>
      </c>
      <c r="S17" s="14">
        <f>IF(COUNT(N23:Q23)&gt;=3,(SUM(LARGE(N23:Q23,{1,2,3}))),"")</f>
        <v>35</v>
      </c>
    </row>
    <row r="18" spans="1:19">
      <c r="A18" s="7">
        <v>115</v>
      </c>
      <c r="B18" s="21" t="s">
        <v>87</v>
      </c>
      <c r="C18" s="21" t="s">
        <v>10</v>
      </c>
      <c r="D18" s="47">
        <v>15</v>
      </c>
      <c r="E18" s="11">
        <v>17</v>
      </c>
      <c r="F18" s="11">
        <v>16</v>
      </c>
      <c r="G18" s="12"/>
      <c r="H18" s="13">
        <f t="shared" si="1"/>
        <v>48</v>
      </c>
      <c r="I18" s="14">
        <f>IF(COUNT(D18:G18)&gt;=3,(SUM(LARGE(D18:G18,{1,2,3}))),"")</f>
        <v>48</v>
      </c>
      <c r="K18" s="7">
        <v>113</v>
      </c>
      <c r="L18" s="21" t="s">
        <v>85</v>
      </c>
      <c r="M18" s="21" t="s">
        <v>11</v>
      </c>
      <c r="N18" s="47">
        <v>17</v>
      </c>
      <c r="O18" s="11">
        <v>18</v>
      </c>
      <c r="P18" s="11">
        <v>17</v>
      </c>
      <c r="Q18" s="12"/>
      <c r="R18" s="13">
        <f>N18+O18+P18+Q18</f>
        <v>52</v>
      </c>
      <c r="S18" s="14">
        <f>IF(COUNT(N24:Q24)&gt;=3,(SUM(LARGE(N24:Q24,{1,2,3}))),"")</f>
        <v>21</v>
      </c>
    </row>
    <row r="19" spans="1:19">
      <c r="A19" s="7">
        <v>116</v>
      </c>
      <c r="B19" s="21" t="s">
        <v>88</v>
      </c>
      <c r="C19" s="21" t="s">
        <v>10</v>
      </c>
      <c r="D19" s="50">
        <v>10</v>
      </c>
      <c r="E19" s="11">
        <v>10</v>
      </c>
      <c r="F19" s="11">
        <v>9</v>
      </c>
      <c r="G19" s="12"/>
      <c r="H19" s="13">
        <f t="shared" ref="H19:H26" si="2">D19+E19+F19+G19</f>
        <v>29</v>
      </c>
      <c r="I19" s="14">
        <f>IF(COUNT(D19:G19)&gt;=3,(SUM(LARGE(D19:G19,{1,2,3}))),"")</f>
        <v>29</v>
      </c>
      <c r="K19" s="7">
        <v>128</v>
      </c>
      <c r="L19" s="32" t="s">
        <v>180</v>
      </c>
      <c r="M19" s="32" t="s">
        <v>11</v>
      </c>
      <c r="N19" s="67"/>
      <c r="O19" s="92">
        <v>1</v>
      </c>
      <c r="P19" s="68"/>
      <c r="Q19" s="12"/>
      <c r="R19" s="13">
        <v>9</v>
      </c>
      <c r="S19" s="14" t="str">
        <f>IF(COUNT(N33:Q33)&gt;=3,(SUM(LARGE(N33:Q33,{1,2,3}))),"")</f>
        <v/>
      </c>
    </row>
    <row r="20" spans="1:19">
      <c r="A20" s="7">
        <v>117</v>
      </c>
      <c r="B20" s="21" t="s">
        <v>89</v>
      </c>
      <c r="C20" s="21" t="s">
        <v>10</v>
      </c>
      <c r="D20" s="50">
        <v>6</v>
      </c>
      <c r="E20" s="10">
        <v>11</v>
      </c>
      <c r="F20" s="10">
        <v>8</v>
      </c>
      <c r="G20" s="12"/>
      <c r="H20" s="13">
        <f t="shared" si="2"/>
        <v>25</v>
      </c>
      <c r="I20" s="14">
        <f>IF(COUNT(D20:G20)&gt;=3,(SUM(LARGE(D20:G20,{1,2,3}))),"")</f>
        <v>25</v>
      </c>
      <c r="K20" s="7">
        <v>102</v>
      </c>
      <c r="L20" s="21" t="s">
        <v>177</v>
      </c>
      <c r="M20" s="21" t="s">
        <v>7</v>
      </c>
      <c r="N20" s="49">
        <v>18</v>
      </c>
      <c r="O20" s="68"/>
      <c r="P20" s="10">
        <v>18</v>
      </c>
      <c r="Q20" s="12"/>
      <c r="R20" s="13">
        <f>N20+O20+P20+Q20</f>
        <v>36</v>
      </c>
      <c r="S20" s="14" t="str">
        <f>IF(COUNT(N35:Q35)&gt;=3,(SUM(LARGE(N35:Q35,{1,2,3}))),"")</f>
        <v/>
      </c>
    </row>
    <row r="21" spans="1:19">
      <c r="A21" s="7">
        <v>118</v>
      </c>
      <c r="B21" s="21" t="s">
        <v>90</v>
      </c>
      <c r="C21" s="21" t="s">
        <v>10</v>
      </c>
      <c r="D21" s="67"/>
      <c r="E21" s="83"/>
      <c r="F21" s="83"/>
      <c r="G21" s="13"/>
      <c r="H21" s="13"/>
      <c r="I21" s="14" t="str">
        <f>IF(COUNT(D21:G21)&gt;=3,(SUM(LARGE(D21:G21,{1,2,3}))),"")</f>
        <v/>
      </c>
      <c r="K21" s="7">
        <v>122</v>
      </c>
      <c r="L21" s="32" t="s">
        <v>145</v>
      </c>
      <c r="M21" s="32" t="s">
        <v>7</v>
      </c>
      <c r="N21" s="51">
        <v>4</v>
      </c>
      <c r="O21" s="11">
        <v>5</v>
      </c>
      <c r="P21" s="68"/>
      <c r="Q21" s="12"/>
      <c r="R21" s="13">
        <f>N21+O21+P21+Q21</f>
        <v>9</v>
      </c>
      <c r="S21" s="14" t="str">
        <f>IF(COUNT(N36:Q36)&gt;=3,(SUM(LARGE(N36:Q36,{1,2,3}))),"")</f>
        <v/>
      </c>
    </row>
    <row r="22" spans="1:19">
      <c r="A22" s="7">
        <v>119</v>
      </c>
      <c r="B22" s="21" t="s">
        <v>91</v>
      </c>
      <c r="C22" s="21" t="s">
        <v>10</v>
      </c>
      <c r="D22" s="67"/>
      <c r="E22" s="10">
        <v>7</v>
      </c>
      <c r="F22" s="10">
        <v>2</v>
      </c>
      <c r="G22" s="12"/>
      <c r="H22" s="13">
        <f t="shared" si="2"/>
        <v>9</v>
      </c>
      <c r="I22" s="14" t="str">
        <f>IF(COUNT(D22:G22)&gt;=3,(SUM(LARGE(D22:G22,{1,2,3}))),"")</f>
        <v/>
      </c>
      <c r="K22" s="7">
        <v>124</v>
      </c>
      <c r="L22" s="32" t="s">
        <v>147</v>
      </c>
      <c r="M22" s="32" t="s">
        <v>12</v>
      </c>
      <c r="N22" s="51">
        <v>16</v>
      </c>
      <c r="O22" s="83"/>
      <c r="P22" s="10">
        <v>12</v>
      </c>
      <c r="Q22" s="12"/>
      <c r="R22" s="13">
        <v>25</v>
      </c>
      <c r="S22" s="14"/>
    </row>
    <row r="23" spans="1:19">
      <c r="A23" s="7">
        <v>120</v>
      </c>
      <c r="B23" s="21" t="s">
        <v>92</v>
      </c>
      <c r="C23" s="21" t="s">
        <v>6</v>
      </c>
      <c r="D23" s="51">
        <v>12</v>
      </c>
      <c r="E23" s="68"/>
      <c r="F23" s="68"/>
      <c r="G23" s="12"/>
      <c r="H23" s="13">
        <f t="shared" si="2"/>
        <v>12</v>
      </c>
      <c r="I23" s="14" t="str">
        <f>IF(COUNT(D23:G23)&gt;=3,(SUM(LARGE(D23:G23,{1,2,3}))),"")</f>
        <v/>
      </c>
      <c r="K23" s="7">
        <v>104</v>
      </c>
      <c r="L23" s="21" t="s">
        <v>75</v>
      </c>
      <c r="M23" s="21" t="s">
        <v>13</v>
      </c>
      <c r="N23" s="47">
        <v>13</v>
      </c>
      <c r="O23" s="11">
        <v>12</v>
      </c>
      <c r="P23" s="10">
        <v>10</v>
      </c>
      <c r="Q23" s="13"/>
      <c r="R23" s="13">
        <f>N23+O23+P23+Q23</f>
        <v>35</v>
      </c>
      <c r="S23" s="14" t="str">
        <f>IF(COUNT(N37:Q37)&gt;=3,(SUM(LARGE(N37:Q37,{1,2,3}))),"")</f>
        <v/>
      </c>
    </row>
    <row r="24" spans="1:19">
      <c r="A24" s="7">
        <v>121</v>
      </c>
      <c r="B24" s="21" t="s">
        <v>93</v>
      </c>
      <c r="C24" s="21" t="s">
        <v>6</v>
      </c>
      <c r="D24" s="51">
        <v>7</v>
      </c>
      <c r="E24" s="11">
        <v>8</v>
      </c>
      <c r="F24" s="10">
        <v>6</v>
      </c>
      <c r="G24" s="13"/>
      <c r="H24" s="13">
        <f t="shared" si="2"/>
        <v>21</v>
      </c>
      <c r="I24" s="14">
        <f>IF(COUNT(D24:G24)&gt;=3,(SUM(LARGE(D24:G24,{1,2,3}))),"")</f>
        <v>21</v>
      </c>
      <c r="K24" s="7">
        <v>121</v>
      </c>
      <c r="L24" s="21" t="s">
        <v>93</v>
      </c>
      <c r="M24" s="21" t="s">
        <v>6</v>
      </c>
      <c r="N24" s="51">
        <v>7</v>
      </c>
      <c r="O24" s="11">
        <v>8</v>
      </c>
      <c r="P24" s="10">
        <v>6</v>
      </c>
      <c r="Q24" s="12"/>
      <c r="R24" s="13">
        <f>N24+O24+P24+Q24</f>
        <v>21</v>
      </c>
      <c r="S24" s="14" t="str">
        <f>IF(COUNT(N39:Q39)&gt;=3,(SUM(LARGE(N39:Q39,{1,2,3}))),"")</f>
        <v/>
      </c>
    </row>
    <row r="25" spans="1:19">
      <c r="A25" s="24">
        <v>122</v>
      </c>
      <c r="B25" s="62" t="s">
        <v>145</v>
      </c>
      <c r="C25" s="62" t="s">
        <v>7</v>
      </c>
      <c r="D25" s="65">
        <v>4</v>
      </c>
      <c r="E25" s="38">
        <v>5</v>
      </c>
      <c r="F25" s="77"/>
      <c r="G25" s="26"/>
      <c r="H25" s="26">
        <f t="shared" si="2"/>
        <v>9</v>
      </c>
      <c r="I25" s="14"/>
      <c r="K25" s="24">
        <v>123</v>
      </c>
      <c r="L25" s="62" t="s">
        <v>146</v>
      </c>
      <c r="M25" s="62" t="s">
        <v>6</v>
      </c>
      <c r="N25" s="65">
        <v>8</v>
      </c>
      <c r="O25" s="38">
        <v>4</v>
      </c>
      <c r="P25" s="37">
        <v>4</v>
      </c>
      <c r="Q25" s="12"/>
      <c r="R25" s="13">
        <v>12</v>
      </c>
      <c r="S25" s="14"/>
    </row>
    <row r="26" spans="1:19">
      <c r="A26" s="24">
        <v>123</v>
      </c>
      <c r="B26" s="62" t="s">
        <v>146</v>
      </c>
      <c r="C26" s="62" t="s">
        <v>6</v>
      </c>
      <c r="D26" s="65">
        <v>8</v>
      </c>
      <c r="E26" s="38">
        <v>4</v>
      </c>
      <c r="F26" s="37">
        <v>4</v>
      </c>
      <c r="G26" s="26"/>
      <c r="H26" s="26">
        <f t="shared" si="2"/>
        <v>16</v>
      </c>
      <c r="I26" s="14"/>
      <c r="K26" s="24">
        <v>120</v>
      </c>
      <c r="L26" s="74" t="s">
        <v>92</v>
      </c>
      <c r="M26" s="74" t="s">
        <v>6</v>
      </c>
      <c r="N26" s="65">
        <v>12</v>
      </c>
      <c r="O26" s="77"/>
      <c r="P26" s="77"/>
      <c r="Q26" s="12"/>
      <c r="R26" s="13">
        <v>2</v>
      </c>
      <c r="S26" s="14"/>
    </row>
    <row r="27" spans="1:19">
      <c r="A27" s="24">
        <v>124</v>
      </c>
      <c r="B27" s="62" t="s">
        <v>147</v>
      </c>
      <c r="C27" s="62" t="s">
        <v>12</v>
      </c>
      <c r="D27" s="65">
        <v>16</v>
      </c>
      <c r="E27" s="84"/>
      <c r="F27" s="37">
        <v>12</v>
      </c>
      <c r="G27" s="26"/>
      <c r="H27" s="26"/>
      <c r="I27" s="14"/>
      <c r="K27" s="24">
        <v>125</v>
      </c>
      <c r="L27" s="62" t="s">
        <v>148</v>
      </c>
      <c r="M27" s="62" t="s">
        <v>8</v>
      </c>
      <c r="N27" s="65">
        <v>2</v>
      </c>
      <c r="O27" s="82"/>
      <c r="P27" s="96"/>
      <c r="Q27" s="12"/>
      <c r="R27" s="13">
        <v>11</v>
      </c>
      <c r="S27" s="14"/>
    </row>
    <row r="28" spans="1:19">
      <c r="A28" s="24">
        <v>125</v>
      </c>
      <c r="B28" s="62" t="s">
        <v>148</v>
      </c>
      <c r="C28" s="62" t="s">
        <v>8</v>
      </c>
      <c r="D28" s="65">
        <v>2</v>
      </c>
      <c r="E28" s="82"/>
      <c r="F28" s="96"/>
      <c r="G28" s="26"/>
      <c r="H28" s="26"/>
      <c r="I28" s="14"/>
      <c r="K28" s="24">
        <v>114</v>
      </c>
      <c r="L28" s="74" t="s">
        <v>86</v>
      </c>
      <c r="M28" s="74" t="s">
        <v>28</v>
      </c>
      <c r="N28" s="79"/>
      <c r="O28" s="38">
        <v>15</v>
      </c>
      <c r="P28" s="38">
        <v>13</v>
      </c>
      <c r="Q28" s="12"/>
      <c r="R28" s="13">
        <v>15</v>
      </c>
      <c r="S28" s="14"/>
    </row>
    <row r="29" spans="1:19">
      <c r="A29" s="24">
        <v>126</v>
      </c>
      <c r="B29" s="62" t="s">
        <v>178</v>
      </c>
      <c r="C29" s="62" t="s">
        <v>4</v>
      </c>
      <c r="D29" s="71"/>
      <c r="E29" s="38">
        <v>9</v>
      </c>
      <c r="F29" s="37">
        <v>11</v>
      </c>
      <c r="G29" s="26"/>
      <c r="H29" s="26"/>
      <c r="I29" s="14"/>
      <c r="K29" s="24">
        <v>106</v>
      </c>
      <c r="L29" s="74" t="s">
        <v>77</v>
      </c>
      <c r="M29" s="74" t="s">
        <v>28</v>
      </c>
      <c r="N29" s="91">
        <v>5</v>
      </c>
      <c r="O29" s="37">
        <v>6</v>
      </c>
      <c r="P29" s="37">
        <v>3</v>
      </c>
      <c r="Q29" s="12"/>
      <c r="R29" s="13"/>
      <c r="S29" s="14"/>
    </row>
    <row r="30" spans="1:19">
      <c r="A30" s="24">
        <v>127</v>
      </c>
      <c r="B30" s="62" t="s">
        <v>179</v>
      </c>
      <c r="C30" s="62" t="s">
        <v>4</v>
      </c>
      <c r="D30" s="71"/>
      <c r="E30" s="38">
        <v>3</v>
      </c>
      <c r="F30" s="37">
        <v>5</v>
      </c>
      <c r="G30" s="26"/>
      <c r="H30" s="26"/>
      <c r="I30" s="14"/>
      <c r="K30" s="24">
        <v>107</v>
      </c>
      <c r="L30" s="74" t="s">
        <v>78</v>
      </c>
      <c r="M30" s="74" t="s">
        <v>79</v>
      </c>
      <c r="N30" s="79"/>
      <c r="O30" s="77"/>
      <c r="P30" s="84"/>
      <c r="Q30" s="12"/>
      <c r="R30" s="13"/>
      <c r="S30" s="14"/>
    </row>
    <row r="31" spans="1:19">
      <c r="A31" s="24">
        <v>128</v>
      </c>
      <c r="B31" s="62" t="s">
        <v>180</v>
      </c>
      <c r="C31" s="62" t="s">
        <v>11</v>
      </c>
      <c r="D31" s="71"/>
      <c r="E31" s="85">
        <v>1</v>
      </c>
      <c r="F31" s="77"/>
      <c r="G31" s="26"/>
      <c r="H31" s="26"/>
      <c r="I31" s="14"/>
      <c r="K31" s="24">
        <v>108</v>
      </c>
      <c r="L31" s="74" t="s">
        <v>80</v>
      </c>
      <c r="M31" s="74" t="s">
        <v>79</v>
      </c>
      <c r="N31" s="79"/>
      <c r="O31" s="84"/>
      <c r="P31" s="84"/>
      <c r="Q31" s="12"/>
      <c r="R31" s="13"/>
      <c r="S31" s="14"/>
    </row>
    <row r="32" spans="1:19">
      <c r="A32" s="24">
        <v>129</v>
      </c>
      <c r="B32" s="62" t="s">
        <v>189</v>
      </c>
      <c r="C32" s="62" t="s">
        <v>9</v>
      </c>
      <c r="D32" s="71"/>
      <c r="E32" s="84"/>
      <c r="F32" s="37">
        <v>1</v>
      </c>
      <c r="G32" s="26"/>
      <c r="H32" s="26"/>
      <c r="I32" s="14"/>
      <c r="K32" s="24">
        <v>109</v>
      </c>
      <c r="L32" s="78" t="s">
        <v>81</v>
      </c>
      <c r="M32" s="74" t="s">
        <v>79</v>
      </c>
      <c r="N32" s="79"/>
      <c r="O32" s="84"/>
      <c r="P32" s="84"/>
      <c r="Q32" s="12"/>
      <c r="R32" s="13"/>
      <c r="S32" s="14"/>
    </row>
    <row r="33" spans="1:19">
      <c r="K33" s="7"/>
      <c r="L33" s="17"/>
      <c r="M33" s="11"/>
      <c r="N33" s="10"/>
      <c r="O33" s="11"/>
      <c r="P33" s="11"/>
      <c r="Q33" s="12"/>
      <c r="R33" s="13"/>
      <c r="S33" s="14" t="str">
        <f>IF(COUNT(N40:Q40)&gt;=3,(SUM(LARGE(N40:Q40,{1,2,3}))),"")</f>
        <v/>
      </c>
    </row>
    <row r="34" spans="1:19" ht="26.25">
      <c r="A34" s="1"/>
      <c r="B34" s="1"/>
      <c r="C34" s="2" t="s">
        <v>49</v>
      </c>
      <c r="D34" s="3"/>
      <c r="E34" s="3"/>
      <c r="F34" s="3"/>
      <c r="G34" s="3"/>
      <c r="H34" s="1"/>
      <c r="I34" s="1"/>
      <c r="L34" s="17"/>
      <c r="M34" s="30"/>
      <c r="N34" s="28"/>
      <c r="O34" s="11"/>
      <c r="P34" s="11"/>
      <c r="Q34" s="12"/>
      <c r="R34" s="13"/>
    </row>
    <row r="35" spans="1:19" ht="28.5">
      <c r="A35" s="1"/>
      <c r="B35" s="4" t="s">
        <v>0</v>
      </c>
      <c r="C35" s="5" t="s">
        <v>1</v>
      </c>
      <c r="D35" s="45" t="s">
        <v>41</v>
      </c>
      <c r="E35" s="45" t="s">
        <v>42</v>
      </c>
      <c r="F35" s="45" t="s">
        <v>43</v>
      </c>
      <c r="G35" s="45" t="s">
        <v>44</v>
      </c>
      <c r="H35" s="6" t="s">
        <v>2</v>
      </c>
      <c r="I35" s="1" t="s">
        <v>3</v>
      </c>
      <c r="K35" s="7"/>
      <c r="L35" s="17"/>
      <c r="M35" s="11"/>
      <c r="N35" s="10"/>
      <c r="O35" s="11"/>
      <c r="P35" s="10"/>
      <c r="Q35" s="12"/>
      <c r="R35" s="13">
        <f>N35+O35+P35+Q35</f>
        <v>0</v>
      </c>
    </row>
    <row r="36" spans="1:19">
      <c r="A36" s="7">
        <v>200</v>
      </c>
      <c r="B36" s="21" t="s">
        <v>50</v>
      </c>
      <c r="C36" s="21" t="s">
        <v>9</v>
      </c>
      <c r="D36" s="50">
        <v>8</v>
      </c>
      <c r="E36" s="10">
        <v>7</v>
      </c>
      <c r="F36" s="10">
        <v>8</v>
      </c>
      <c r="G36" s="12"/>
      <c r="H36" s="13">
        <f t="shared" ref="H36:H57" si="3">D36+E36+F36+G36</f>
        <v>23</v>
      </c>
      <c r="I36" s="14">
        <f>IF(COUNT(D36:G36)&gt;=3,(SUM(LARGE(D36:G36,{1,2,3}))),"")</f>
        <v>23</v>
      </c>
      <c r="K36" s="7"/>
      <c r="L36" s="17"/>
      <c r="M36" s="11"/>
      <c r="N36" s="10"/>
      <c r="O36" s="10"/>
      <c r="P36" s="10"/>
      <c r="Q36" s="12"/>
      <c r="R36" s="13">
        <f>N36+O36+P36+Q36</f>
        <v>0</v>
      </c>
    </row>
    <row r="37" spans="1:19">
      <c r="A37" s="7">
        <v>201</v>
      </c>
      <c r="B37" s="21" t="s">
        <v>51</v>
      </c>
      <c r="C37" s="21" t="s">
        <v>7</v>
      </c>
      <c r="D37" s="50">
        <v>6</v>
      </c>
      <c r="E37" s="83"/>
      <c r="F37" s="83"/>
      <c r="G37" s="12"/>
      <c r="H37" s="13">
        <f t="shared" si="3"/>
        <v>6</v>
      </c>
      <c r="I37" s="14" t="str">
        <f>IF(COUNT(D37:G37)&gt;=3,(SUM(LARGE(D37:G37,{1,2,3}))),"")</f>
        <v/>
      </c>
      <c r="K37" s="7"/>
      <c r="L37" s="22"/>
      <c r="M37" s="23"/>
      <c r="N37" s="10"/>
      <c r="O37" s="10"/>
      <c r="P37" s="10"/>
      <c r="Q37" s="12"/>
      <c r="R37" s="13">
        <f>N37+O37+P37+Q37</f>
        <v>0</v>
      </c>
    </row>
    <row r="38" spans="1:19">
      <c r="A38" s="7">
        <v>202</v>
      </c>
      <c r="B38" s="21" t="s">
        <v>52</v>
      </c>
      <c r="C38" s="21" t="s">
        <v>7</v>
      </c>
      <c r="D38" s="67"/>
      <c r="E38" s="83"/>
      <c r="F38" s="68"/>
      <c r="G38" s="12"/>
      <c r="H38" s="13">
        <f t="shared" si="3"/>
        <v>0</v>
      </c>
      <c r="I38" s="14" t="str">
        <f>IF(COUNT(D38:G38)&gt;=3,(SUM(LARGE(D38:G38,{1,2,3}))),"")</f>
        <v/>
      </c>
      <c r="K38" s="7"/>
      <c r="L38" s="22"/>
      <c r="M38" s="29"/>
      <c r="N38" s="28"/>
      <c r="O38" s="10"/>
      <c r="P38" s="10"/>
      <c r="Q38" s="12"/>
      <c r="R38" s="13"/>
    </row>
    <row r="39" spans="1:19">
      <c r="A39" s="7">
        <v>203</v>
      </c>
      <c r="B39" s="21" t="s">
        <v>53</v>
      </c>
      <c r="C39" s="21" t="s">
        <v>10</v>
      </c>
      <c r="D39" s="51">
        <v>9</v>
      </c>
      <c r="E39" s="11">
        <v>5</v>
      </c>
      <c r="F39" s="10">
        <v>6</v>
      </c>
      <c r="G39" s="13"/>
      <c r="H39" s="13">
        <f t="shared" si="3"/>
        <v>20</v>
      </c>
      <c r="I39" s="14">
        <f>IF(COUNT(D39:G39)&gt;=3,(SUM(LARGE(D39:G39,{1,2,3}))),"")</f>
        <v>20</v>
      </c>
      <c r="K39" s="7"/>
      <c r="L39" s="22"/>
      <c r="M39" s="23"/>
      <c r="N39" s="10"/>
      <c r="O39" s="11"/>
      <c r="P39" s="11"/>
      <c r="Q39" s="12"/>
      <c r="R39" s="13">
        <f>N39+O39+P39+Q39</f>
        <v>0</v>
      </c>
    </row>
    <row r="40" spans="1:19">
      <c r="A40" s="7">
        <v>204</v>
      </c>
      <c r="B40" s="21" t="s">
        <v>54</v>
      </c>
      <c r="C40" s="21" t="s">
        <v>5</v>
      </c>
      <c r="D40" s="50">
        <v>7</v>
      </c>
      <c r="E40" s="11">
        <v>10</v>
      </c>
      <c r="F40" s="11">
        <v>12</v>
      </c>
      <c r="G40" s="12"/>
      <c r="H40" s="13">
        <f t="shared" si="3"/>
        <v>29</v>
      </c>
      <c r="I40" s="14">
        <f>IF(COUNT(D40:G40)&gt;=3,(SUM(LARGE(D40:G40,{1,2,3}))),"")</f>
        <v>29</v>
      </c>
      <c r="K40" s="7"/>
      <c r="L40" s="17"/>
      <c r="M40" s="11"/>
      <c r="N40" s="10"/>
      <c r="O40" s="11"/>
      <c r="P40" s="11"/>
      <c r="Q40" s="13"/>
      <c r="R40" s="13">
        <f>N40+O40+P40+Q40</f>
        <v>0</v>
      </c>
    </row>
    <row r="41" spans="1:19">
      <c r="A41" s="7">
        <v>205</v>
      </c>
      <c r="B41" s="21" t="s">
        <v>55</v>
      </c>
      <c r="C41" s="21" t="s">
        <v>9</v>
      </c>
      <c r="D41" s="50">
        <v>17</v>
      </c>
      <c r="E41" s="10">
        <v>18</v>
      </c>
      <c r="F41" s="11">
        <v>15</v>
      </c>
      <c r="G41" s="12"/>
      <c r="H41" s="13">
        <f t="shared" si="3"/>
        <v>50</v>
      </c>
      <c r="I41" s="14">
        <f>IF(COUNT(D41:G41)&gt;=3,(SUM(LARGE(D41:G41,{1,2,3}))),"")</f>
        <v>50</v>
      </c>
      <c r="M41" s="31"/>
      <c r="N41" s="31"/>
    </row>
    <row r="42" spans="1:19">
      <c r="A42" s="7">
        <v>206</v>
      </c>
      <c r="B42" s="21" t="s">
        <v>56</v>
      </c>
      <c r="C42" s="21" t="s">
        <v>9</v>
      </c>
      <c r="D42" s="50">
        <v>11</v>
      </c>
      <c r="E42" s="10">
        <v>6</v>
      </c>
      <c r="F42" s="10">
        <v>7</v>
      </c>
      <c r="G42" s="12"/>
      <c r="H42" s="13">
        <f t="shared" si="3"/>
        <v>24</v>
      </c>
      <c r="I42" s="14">
        <f>IF(COUNT(D42:G42)&gt;=3,(SUM(LARGE(D42:G42,{1,2,3}))),"")</f>
        <v>24</v>
      </c>
      <c r="M42" s="56" t="s">
        <v>38</v>
      </c>
      <c r="N42" t="s">
        <v>36</v>
      </c>
      <c r="O42" t="s">
        <v>3</v>
      </c>
    </row>
    <row r="43" spans="1:19">
      <c r="A43" s="7">
        <v>207</v>
      </c>
      <c r="B43" s="21" t="s">
        <v>57</v>
      </c>
      <c r="C43" s="21" t="s">
        <v>7</v>
      </c>
      <c r="D43" s="50">
        <v>5</v>
      </c>
      <c r="E43" s="83"/>
      <c r="F43" s="83"/>
      <c r="G43" s="13"/>
      <c r="H43" s="13">
        <f t="shared" si="3"/>
        <v>5</v>
      </c>
      <c r="I43" s="14" t="str">
        <f>IF(COUNT(D43:G43)&gt;=3,(SUM(LARGE(D43:G43,{1,2,3}))),"")</f>
        <v/>
      </c>
      <c r="M43" s="32" t="s">
        <v>10</v>
      </c>
      <c r="N43" s="50">
        <v>55</v>
      </c>
      <c r="O43" s="39">
        <v>45</v>
      </c>
    </row>
    <row r="44" spans="1:19">
      <c r="A44" s="7">
        <v>208</v>
      </c>
      <c r="B44" s="21" t="s">
        <v>58</v>
      </c>
      <c r="C44" s="21" t="s">
        <v>9</v>
      </c>
      <c r="D44" s="50">
        <v>20</v>
      </c>
      <c r="E44" s="10">
        <v>20</v>
      </c>
      <c r="F44" s="10">
        <v>20</v>
      </c>
      <c r="G44" s="12"/>
      <c r="H44" s="13">
        <f t="shared" si="3"/>
        <v>60</v>
      </c>
      <c r="I44" s="14">
        <f>IF(COUNT(D44:G44)&gt;=3,(SUM(LARGE(D44:G44,{1,2,3}))),"")</f>
        <v>60</v>
      </c>
      <c r="M44" s="32" t="s">
        <v>4</v>
      </c>
      <c r="N44" s="50">
        <v>31</v>
      </c>
    </row>
    <row r="45" spans="1:19">
      <c r="A45" s="7">
        <v>209</v>
      </c>
      <c r="B45" s="21" t="s">
        <v>59</v>
      </c>
      <c r="C45" s="21" t="s">
        <v>9</v>
      </c>
      <c r="D45" s="51">
        <v>10</v>
      </c>
      <c r="E45" s="10">
        <v>8</v>
      </c>
      <c r="F45" s="10">
        <v>9</v>
      </c>
      <c r="G45" s="12"/>
      <c r="H45" s="13">
        <f t="shared" si="3"/>
        <v>27</v>
      </c>
      <c r="I45" s="14">
        <f>IF(COUNT(D45:G45)&gt;=3,(SUM(LARGE(D45:G45,{1,2,3}))),"")</f>
        <v>27</v>
      </c>
      <c r="M45" s="32" t="s">
        <v>5</v>
      </c>
      <c r="N45" s="50">
        <v>21</v>
      </c>
    </row>
    <row r="46" spans="1:19">
      <c r="A46" s="7">
        <v>210</v>
      </c>
      <c r="B46" s="21" t="s">
        <v>60</v>
      </c>
      <c r="C46" s="21" t="s">
        <v>14</v>
      </c>
      <c r="D46" s="51">
        <v>13</v>
      </c>
      <c r="E46" s="11">
        <v>14</v>
      </c>
      <c r="F46" s="83"/>
      <c r="G46" s="13"/>
      <c r="H46" s="13">
        <f t="shared" si="3"/>
        <v>27</v>
      </c>
      <c r="I46" s="14" t="str">
        <f>IF(COUNT(D46:G46)&gt;=3,(SUM(LARGE(D46:G46,{1,2,3}))),"")</f>
        <v/>
      </c>
      <c r="M46" s="19" t="s">
        <v>14</v>
      </c>
      <c r="N46" s="50">
        <v>19</v>
      </c>
    </row>
    <row r="47" spans="1:19">
      <c r="A47" s="7">
        <v>211</v>
      </c>
      <c r="B47" s="21" t="s">
        <v>61</v>
      </c>
      <c r="C47" s="21" t="s">
        <v>9</v>
      </c>
      <c r="D47" s="67"/>
      <c r="E47" s="83"/>
      <c r="F47" s="83"/>
      <c r="G47" s="12"/>
      <c r="H47" s="13">
        <f t="shared" si="3"/>
        <v>0</v>
      </c>
      <c r="I47" s="14" t="str">
        <f>IF(COUNT(D47:G47)&gt;=3,(SUM(LARGE(D47:G47,{1,2,3}))),"")</f>
        <v/>
      </c>
      <c r="M47" s="33" t="s">
        <v>7</v>
      </c>
      <c r="N47" s="50">
        <v>18</v>
      </c>
    </row>
    <row r="48" spans="1:19">
      <c r="A48" s="7">
        <v>212</v>
      </c>
      <c r="B48" s="21" t="s">
        <v>62</v>
      </c>
      <c r="C48" s="21" t="s">
        <v>13</v>
      </c>
      <c r="D48" s="50">
        <v>15</v>
      </c>
      <c r="E48" s="10">
        <v>11</v>
      </c>
      <c r="F48" s="68"/>
      <c r="G48" s="12"/>
      <c r="H48" s="13">
        <f t="shared" si="3"/>
        <v>26</v>
      </c>
      <c r="I48" s="14" t="str">
        <f>IF(COUNT(D48:G48)&gt;=3,(SUM(LARGE(D48:G48,{1,2,3}))),"")</f>
        <v/>
      </c>
      <c r="M48" s="11" t="s">
        <v>11</v>
      </c>
      <c r="N48" s="50">
        <v>17</v>
      </c>
    </row>
    <row r="49" spans="1:19">
      <c r="A49" s="7">
        <v>213</v>
      </c>
      <c r="B49" s="21" t="s">
        <v>63</v>
      </c>
      <c r="C49" s="21" t="s">
        <v>7</v>
      </c>
      <c r="D49" s="67"/>
      <c r="E49" s="83"/>
      <c r="F49" s="83"/>
      <c r="G49" s="13"/>
      <c r="H49" s="13">
        <f t="shared" si="3"/>
        <v>0</v>
      </c>
      <c r="I49" s="14" t="str">
        <f>IF(COUNT(D49:G49)&gt;=3,(SUM(LARGE(D49:G49,{1,2,3}))),"")</f>
        <v/>
      </c>
      <c r="M49" s="33" t="s">
        <v>28</v>
      </c>
      <c r="N49" s="50">
        <v>16</v>
      </c>
    </row>
    <row r="50" spans="1:19">
      <c r="A50" s="7">
        <v>214</v>
      </c>
      <c r="B50" s="21" t="s">
        <v>64</v>
      </c>
      <c r="C50" s="21" t="s">
        <v>7</v>
      </c>
      <c r="D50" s="50">
        <v>14</v>
      </c>
      <c r="E50" s="83"/>
      <c r="F50" s="83"/>
      <c r="G50" s="13"/>
      <c r="H50" s="13">
        <f t="shared" si="3"/>
        <v>14</v>
      </c>
      <c r="I50" s="14" t="str">
        <f>IF(COUNT(D50:G50)&gt;=3,(SUM(LARGE(D50:G50,{1,2,3}))),"")</f>
        <v/>
      </c>
      <c r="M50" s="33" t="s">
        <v>12</v>
      </c>
      <c r="N50" s="50">
        <v>12</v>
      </c>
    </row>
    <row r="51" spans="1:19">
      <c r="A51" s="7">
        <v>215</v>
      </c>
      <c r="B51" s="21" t="s">
        <v>65</v>
      </c>
      <c r="C51" s="21" t="s">
        <v>24</v>
      </c>
      <c r="D51" s="50">
        <v>3</v>
      </c>
      <c r="E51" s="11">
        <v>1</v>
      </c>
      <c r="F51" s="11">
        <v>4</v>
      </c>
      <c r="G51" s="12"/>
      <c r="H51" s="13">
        <f t="shared" si="3"/>
        <v>8</v>
      </c>
      <c r="I51" s="14">
        <f>IF(COUNT(D51:G51)&gt;=3,(SUM(LARGE(D51:G51,{1,2,3}))),"")</f>
        <v>8</v>
      </c>
      <c r="M51" s="35" t="s">
        <v>13</v>
      </c>
      <c r="N51" s="55">
        <v>10</v>
      </c>
    </row>
    <row r="52" spans="1:19">
      <c r="A52" s="7">
        <v>216</v>
      </c>
      <c r="B52" s="21"/>
      <c r="C52" s="21"/>
      <c r="D52" s="50"/>
      <c r="E52" s="11"/>
      <c r="F52" s="10"/>
      <c r="G52" s="13"/>
      <c r="H52" s="13">
        <f t="shared" si="3"/>
        <v>0</v>
      </c>
      <c r="I52" s="14" t="str">
        <f>IF(COUNT(D52:G52)&gt;=3,(SUM(LARGE(D52:G52,{1,2,3}))),"")</f>
        <v/>
      </c>
      <c r="M52" s="35" t="s">
        <v>6</v>
      </c>
      <c r="N52" s="55">
        <v>10</v>
      </c>
    </row>
    <row r="53" spans="1:19">
      <c r="A53" s="7">
        <v>217</v>
      </c>
      <c r="B53" s="21" t="s">
        <v>67</v>
      </c>
      <c r="C53" s="21" t="s">
        <v>6</v>
      </c>
      <c r="D53" s="50">
        <v>16</v>
      </c>
      <c r="E53" s="10">
        <v>12</v>
      </c>
      <c r="F53" s="10">
        <v>16</v>
      </c>
      <c r="G53" s="13"/>
      <c r="H53" s="13">
        <f t="shared" si="3"/>
        <v>44</v>
      </c>
      <c r="I53" s="14">
        <f>IF(COUNT(D53:G53)&gt;=3,(SUM(LARGE(D53:G53,{1,2,3}))),"")</f>
        <v>44</v>
      </c>
      <c r="M53" s="35" t="s">
        <v>9</v>
      </c>
      <c r="N53" s="55">
        <v>1</v>
      </c>
    </row>
    <row r="54" spans="1:19">
      <c r="A54" s="7">
        <v>218</v>
      </c>
      <c r="B54" s="21" t="s">
        <v>68</v>
      </c>
      <c r="C54" s="21" t="s">
        <v>10</v>
      </c>
      <c r="D54" s="50">
        <v>4</v>
      </c>
      <c r="E54" s="10">
        <v>2</v>
      </c>
      <c r="F54" s="10">
        <v>5</v>
      </c>
      <c r="G54" s="12"/>
      <c r="H54" s="13">
        <f t="shared" si="3"/>
        <v>11</v>
      </c>
      <c r="I54" s="14">
        <f>IF(COUNT(D54:G54)&gt;=3,(SUM(LARGE(D54:G54,{1,2,3}))),"")</f>
        <v>11</v>
      </c>
      <c r="M54" s="35"/>
      <c r="N54" s="55"/>
    </row>
    <row r="55" spans="1:19" ht="26.25">
      <c r="A55" s="7">
        <v>219</v>
      </c>
      <c r="B55" s="21" t="s">
        <v>69</v>
      </c>
      <c r="C55" s="21" t="s">
        <v>10</v>
      </c>
      <c r="D55" s="67"/>
      <c r="E55" s="68"/>
      <c r="F55" s="68"/>
      <c r="G55" s="12"/>
      <c r="H55" s="13">
        <f t="shared" si="3"/>
        <v>0</v>
      </c>
      <c r="I55" s="14" t="str">
        <f>IF(COUNT(D55:G55)&gt;=3,(SUM(LARGE(D55:G55,{1,2,3}))),"")</f>
        <v/>
      </c>
      <c r="K55" s="1"/>
      <c r="L55" s="1"/>
      <c r="M55" s="2" t="s">
        <v>49</v>
      </c>
      <c r="N55" s="3"/>
      <c r="O55" s="3"/>
      <c r="P55" s="3"/>
      <c r="Q55" s="3"/>
      <c r="R55" s="1"/>
      <c r="S55" s="1"/>
    </row>
    <row r="56" spans="1:19" ht="28.5">
      <c r="A56" s="7">
        <v>220</v>
      </c>
      <c r="B56" s="22" t="s">
        <v>70</v>
      </c>
      <c r="C56" s="23" t="s">
        <v>26</v>
      </c>
      <c r="D56" s="50">
        <v>2</v>
      </c>
      <c r="E56" s="10">
        <v>4</v>
      </c>
      <c r="F56" s="10">
        <v>3</v>
      </c>
      <c r="G56" s="12"/>
      <c r="H56" s="13">
        <f t="shared" si="3"/>
        <v>9</v>
      </c>
      <c r="I56" s="14">
        <f>IF(COUNT(D56:G56)&gt;=3,(SUM(LARGE(D56:G56,{1,2,3}))),"")</f>
        <v>9</v>
      </c>
      <c r="K56" s="1"/>
      <c r="L56" s="4" t="s">
        <v>0</v>
      </c>
      <c r="M56" s="5" t="s">
        <v>1</v>
      </c>
      <c r="N56" s="45" t="s">
        <v>41</v>
      </c>
      <c r="O56" s="45" t="s">
        <v>42</v>
      </c>
      <c r="P56" s="45" t="s">
        <v>43</v>
      </c>
      <c r="Q56" s="45" t="s">
        <v>44</v>
      </c>
      <c r="R56" s="6" t="s">
        <v>2</v>
      </c>
      <c r="S56" s="1" t="s">
        <v>3</v>
      </c>
    </row>
    <row r="57" spans="1:19">
      <c r="A57" s="7">
        <v>221</v>
      </c>
      <c r="B57" s="17" t="s">
        <v>71</v>
      </c>
      <c r="C57" s="11" t="s">
        <v>10</v>
      </c>
      <c r="D57" s="67"/>
      <c r="E57" s="68"/>
      <c r="F57" s="68"/>
      <c r="G57" s="12"/>
      <c r="H57" s="13">
        <f t="shared" si="3"/>
        <v>0</v>
      </c>
      <c r="I57" s="14" t="str">
        <f>IF(COUNT(D57:G57)&gt;=3,(SUM(LARGE(D57:G57,{1,2,3}))),"")</f>
        <v/>
      </c>
      <c r="K57" s="7">
        <v>225</v>
      </c>
      <c r="L57" s="21" t="s">
        <v>153</v>
      </c>
      <c r="M57" s="21" t="s">
        <v>4</v>
      </c>
      <c r="N57" s="76">
        <v>19</v>
      </c>
      <c r="O57" s="23">
        <v>19</v>
      </c>
      <c r="P57" s="23">
        <v>19</v>
      </c>
      <c r="Q57" s="12"/>
      <c r="R57" s="13">
        <v>38</v>
      </c>
      <c r="S57" s="14">
        <f>IF(COUNT(N57:Q57)&gt;=3,(SUM(LARGE(N57:Q57,{1,2,3}))),"")</f>
        <v>57</v>
      </c>
    </row>
    <row r="58" spans="1:19">
      <c r="A58" s="7">
        <v>222</v>
      </c>
      <c r="B58" s="17" t="s">
        <v>149</v>
      </c>
      <c r="C58" s="11" t="s">
        <v>150</v>
      </c>
      <c r="D58" s="66"/>
      <c r="E58" s="86"/>
      <c r="F58" s="86"/>
      <c r="G58" s="12"/>
      <c r="H58" s="13"/>
      <c r="I58" s="14"/>
      <c r="K58" s="72">
        <v>227</v>
      </c>
      <c r="L58" s="21" t="s">
        <v>181</v>
      </c>
      <c r="M58" s="21" t="s">
        <v>4</v>
      </c>
      <c r="N58" s="90"/>
      <c r="O58" s="23">
        <v>3</v>
      </c>
      <c r="P58" s="23">
        <v>2</v>
      </c>
      <c r="Q58" s="12"/>
      <c r="R58" s="13">
        <v>3</v>
      </c>
      <c r="S58" s="14"/>
    </row>
    <row r="59" spans="1:19">
      <c r="A59" s="7">
        <v>223</v>
      </c>
      <c r="B59" s="17" t="s">
        <v>151</v>
      </c>
      <c r="C59" s="11" t="s">
        <v>5</v>
      </c>
      <c r="D59" s="50">
        <v>12</v>
      </c>
      <c r="E59" s="11">
        <v>9</v>
      </c>
      <c r="F59" s="10">
        <v>13</v>
      </c>
      <c r="G59" s="12"/>
      <c r="H59" s="13">
        <f>D59+E59+F59+G59</f>
        <v>34</v>
      </c>
      <c r="I59" s="14">
        <f>IF(COUNT(D59:G59)&gt;=3,(SUM(LARGE(D59:G59,{1,2,3}))),"")</f>
        <v>34</v>
      </c>
      <c r="K59" s="7">
        <v>208</v>
      </c>
      <c r="L59" s="21" t="s">
        <v>58</v>
      </c>
      <c r="M59" s="21" t="s">
        <v>9</v>
      </c>
      <c r="N59" s="50">
        <v>20</v>
      </c>
      <c r="O59" s="10">
        <v>20</v>
      </c>
      <c r="P59" s="10">
        <v>20</v>
      </c>
      <c r="Q59" s="13"/>
      <c r="R59" s="13">
        <v>40</v>
      </c>
      <c r="S59" s="14">
        <f>IF(COUNT(N59:Q59)&gt;=3,(SUM(LARGE(N59:Q59,{1,2,3}))),"")</f>
        <v>60</v>
      </c>
    </row>
    <row r="60" spans="1:19">
      <c r="A60" s="39">
        <v>224</v>
      </c>
      <c r="B60" t="s">
        <v>152</v>
      </c>
      <c r="C60" t="s">
        <v>14</v>
      </c>
      <c r="D60" s="39">
        <v>18</v>
      </c>
      <c r="E60">
        <v>17</v>
      </c>
      <c r="F60">
        <v>18</v>
      </c>
      <c r="K60" s="7">
        <v>205</v>
      </c>
      <c r="L60" s="21" t="s">
        <v>55</v>
      </c>
      <c r="M60" s="21" t="s">
        <v>9</v>
      </c>
      <c r="N60" s="50">
        <v>17</v>
      </c>
      <c r="O60" s="10">
        <v>18</v>
      </c>
      <c r="P60" s="11">
        <v>15</v>
      </c>
      <c r="Q60" s="13"/>
      <c r="R60" s="13">
        <v>35</v>
      </c>
      <c r="S60" s="14">
        <f>IF(COUNT(N60:Q60)&gt;=3,(SUM(LARGE(N60:Q60,{1,2,3}))),"")</f>
        <v>50</v>
      </c>
    </row>
    <row r="61" spans="1:19">
      <c r="A61" s="39">
        <v>225</v>
      </c>
      <c r="B61" t="s">
        <v>153</v>
      </c>
      <c r="C61" t="s">
        <v>4</v>
      </c>
      <c r="D61" s="39">
        <v>19</v>
      </c>
      <c r="E61">
        <v>19</v>
      </c>
      <c r="F61">
        <v>19</v>
      </c>
      <c r="K61" s="7">
        <v>226</v>
      </c>
      <c r="L61" s="21" t="s">
        <v>66</v>
      </c>
      <c r="M61" s="21" t="s">
        <v>9</v>
      </c>
      <c r="N61" s="50">
        <v>1</v>
      </c>
      <c r="O61" s="23">
        <v>15</v>
      </c>
      <c r="P61" s="23">
        <v>14</v>
      </c>
      <c r="Q61" s="13"/>
      <c r="R61" s="13">
        <v>16</v>
      </c>
      <c r="S61" s="14"/>
    </row>
    <row r="62" spans="1:19">
      <c r="A62" s="39">
        <v>226</v>
      </c>
      <c r="B62" t="s">
        <v>66</v>
      </c>
      <c r="C62" t="s">
        <v>9</v>
      </c>
      <c r="D62" s="53">
        <v>1</v>
      </c>
      <c r="E62">
        <v>15</v>
      </c>
      <c r="F62">
        <v>14</v>
      </c>
      <c r="K62" s="7">
        <v>209</v>
      </c>
      <c r="L62" s="21" t="s">
        <v>59</v>
      </c>
      <c r="M62" s="21" t="s">
        <v>9</v>
      </c>
      <c r="N62" s="51">
        <v>10</v>
      </c>
      <c r="O62" s="10">
        <v>8</v>
      </c>
      <c r="P62" s="10">
        <v>9</v>
      </c>
      <c r="Q62" s="12"/>
      <c r="R62" s="13">
        <v>18</v>
      </c>
      <c r="S62" s="14">
        <f>IF(COUNT(N62:Q62)&gt;=3,(SUM(LARGE(N62:Q62,{1,2,3}))),"")</f>
        <v>27</v>
      </c>
    </row>
    <row r="63" spans="1:19">
      <c r="A63" s="81">
        <v>227</v>
      </c>
      <c r="B63" t="s">
        <v>181</v>
      </c>
      <c r="C63" t="s">
        <v>4</v>
      </c>
      <c r="D63" s="80"/>
      <c r="E63">
        <v>3</v>
      </c>
      <c r="F63">
        <v>2</v>
      </c>
      <c r="K63" s="7">
        <v>200</v>
      </c>
      <c r="L63" s="21" t="s">
        <v>50</v>
      </c>
      <c r="M63" s="21" t="s">
        <v>9</v>
      </c>
      <c r="N63" s="50">
        <v>8</v>
      </c>
      <c r="O63" s="10">
        <v>7</v>
      </c>
      <c r="P63" s="10">
        <v>8</v>
      </c>
      <c r="Q63" s="12"/>
      <c r="R63" s="13">
        <v>15</v>
      </c>
      <c r="S63" s="14">
        <f>IF(COUNT(N63:Q63)&gt;=3,(SUM(LARGE(N63:Q63,{1,2,3}))),"")</f>
        <v>23</v>
      </c>
    </row>
    <row r="64" spans="1:19">
      <c r="A64" s="81">
        <v>228</v>
      </c>
      <c r="B64" t="s">
        <v>182</v>
      </c>
      <c r="C64" t="s">
        <v>6</v>
      </c>
      <c r="D64" s="80"/>
      <c r="E64">
        <v>13</v>
      </c>
      <c r="F64">
        <v>11</v>
      </c>
      <c r="K64" s="7">
        <v>206</v>
      </c>
      <c r="L64" s="21" t="s">
        <v>56</v>
      </c>
      <c r="M64" s="21" t="s">
        <v>9</v>
      </c>
      <c r="N64" s="50">
        <v>11</v>
      </c>
      <c r="O64" s="10">
        <v>6</v>
      </c>
      <c r="P64" s="10">
        <v>7</v>
      </c>
      <c r="Q64" s="12"/>
      <c r="R64" s="13">
        <v>17</v>
      </c>
      <c r="S64" s="14"/>
    </row>
    <row r="65" spans="1:19">
      <c r="A65" s="81">
        <v>229</v>
      </c>
      <c r="B65" t="s">
        <v>183</v>
      </c>
      <c r="C65" t="s">
        <v>6</v>
      </c>
      <c r="D65" s="80"/>
      <c r="E65">
        <v>16</v>
      </c>
      <c r="F65">
        <v>17</v>
      </c>
      <c r="K65" s="7">
        <v>211</v>
      </c>
      <c r="L65" s="21" t="s">
        <v>61</v>
      </c>
      <c r="M65" s="21" t="s">
        <v>9</v>
      </c>
      <c r="N65" s="67"/>
      <c r="O65" s="83"/>
      <c r="P65" s="83"/>
      <c r="Q65" s="12"/>
      <c r="R65" s="13"/>
      <c r="S65" s="14" t="str">
        <f>IF(COUNT(N65:Q65)&gt;=3,(SUM(LARGE(N65:Q65,{1,2,3}))),"")</f>
        <v/>
      </c>
    </row>
    <row r="66" spans="1:19">
      <c r="A66" s="81">
        <v>230</v>
      </c>
      <c r="B66" t="s">
        <v>190</v>
      </c>
      <c r="C66" t="s">
        <v>8</v>
      </c>
      <c r="D66" s="80"/>
      <c r="E66" s="80"/>
      <c r="F66">
        <v>1</v>
      </c>
      <c r="K66" s="7">
        <v>215</v>
      </c>
      <c r="L66" s="21" t="s">
        <v>65</v>
      </c>
      <c r="M66" s="21" t="s">
        <v>24</v>
      </c>
      <c r="N66" s="50">
        <v>3</v>
      </c>
      <c r="O66" s="11">
        <v>1</v>
      </c>
      <c r="P66" s="11">
        <v>4</v>
      </c>
      <c r="Q66" s="12"/>
      <c r="R66" s="13">
        <v>4</v>
      </c>
      <c r="S66" s="14"/>
    </row>
    <row r="67" spans="1:19">
      <c r="A67" s="81">
        <v>231</v>
      </c>
      <c r="B67" t="s">
        <v>193</v>
      </c>
      <c r="C67" t="s">
        <v>8</v>
      </c>
      <c r="D67" s="80"/>
      <c r="E67" s="80"/>
      <c r="F67">
        <v>10</v>
      </c>
      <c r="K67" s="7">
        <v>224</v>
      </c>
      <c r="L67" s="21" t="s">
        <v>152</v>
      </c>
      <c r="M67" s="21" t="s">
        <v>14</v>
      </c>
      <c r="N67" s="76">
        <v>18</v>
      </c>
      <c r="O67" s="23">
        <v>17</v>
      </c>
      <c r="P67" s="23">
        <v>18</v>
      </c>
      <c r="Q67" s="12"/>
      <c r="R67" s="13">
        <v>35</v>
      </c>
      <c r="S67" s="14">
        <f>IF(COUNT(N67:Q67)&gt;=3,(SUM(LARGE(N67:Q67,{1,2,3}))),"")</f>
        <v>53</v>
      </c>
    </row>
    <row r="68" spans="1:19">
      <c r="K68" s="7">
        <v>210</v>
      </c>
      <c r="L68" s="21" t="s">
        <v>60</v>
      </c>
      <c r="M68" s="21" t="s">
        <v>14</v>
      </c>
      <c r="N68" s="51">
        <v>13</v>
      </c>
      <c r="O68" s="11">
        <v>14</v>
      </c>
      <c r="P68" s="83"/>
      <c r="Q68" s="12"/>
      <c r="R68" s="13">
        <v>27</v>
      </c>
      <c r="S68" s="14" t="str">
        <f>IF(COUNT(N68:Q68)&gt;=3,(SUM(LARGE(N68:Q68,{1,2,3}))),"")</f>
        <v/>
      </c>
    </row>
    <row r="69" spans="1:19">
      <c r="K69" s="7">
        <v>203</v>
      </c>
      <c r="L69" s="21" t="s">
        <v>53</v>
      </c>
      <c r="M69" s="21" t="s">
        <v>10</v>
      </c>
      <c r="N69" s="51">
        <v>9</v>
      </c>
      <c r="O69" s="11">
        <v>5</v>
      </c>
      <c r="P69" s="10">
        <v>6</v>
      </c>
      <c r="Q69" s="12"/>
      <c r="R69" s="13">
        <v>14</v>
      </c>
      <c r="S69" s="14"/>
    </row>
    <row r="70" spans="1:19">
      <c r="K70" s="7">
        <v>218</v>
      </c>
      <c r="L70" s="21" t="s">
        <v>68</v>
      </c>
      <c r="M70" s="21" t="s">
        <v>10</v>
      </c>
      <c r="N70" s="50">
        <v>4</v>
      </c>
      <c r="O70" s="10">
        <v>2</v>
      </c>
      <c r="P70" s="10">
        <v>5</v>
      </c>
      <c r="Q70" s="12"/>
      <c r="R70" s="13">
        <v>6</v>
      </c>
      <c r="S70" s="14">
        <f>IF(COUNT(N70:Q70)&gt;=3,(SUM(LARGE(N70:Q70,{1,2,3}))),"")</f>
        <v>11</v>
      </c>
    </row>
    <row r="71" spans="1:19">
      <c r="K71" s="7">
        <v>219</v>
      </c>
      <c r="L71" s="21" t="s">
        <v>69</v>
      </c>
      <c r="M71" s="21" t="s">
        <v>10</v>
      </c>
      <c r="N71" s="67"/>
      <c r="O71" s="68"/>
      <c r="P71" s="68"/>
      <c r="Q71" s="12"/>
      <c r="R71" s="13"/>
      <c r="S71" s="14"/>
    </row>
    <row r="72" spans="1:19">
      <c r="K72" s="7">
        <v>221</v>
      </c>
      <c r="L72" s="19" t="s">
        <v>71</v>
      </c>
      <c r="M72" s="19" t="s">
        <v>10</v>
      </c>
      <c r="N72" s="67"/>
      <c r="O72" s="68"/>
      <c r="P72" s="68"/>
      <c r="Q72" s="12"/>
      <c r="R72" s="13"/>
      <c r="S72" s="14" t="str">
        <f>IF(COUNT(N72:Q72)&gt;=3,(SUM(LARGE(N72:Q72,{1,2,3}))),"")</f>
        <v/>
      </c>
    </row>
    <row r="73" spans="1:19">
      <c r="K73" s="7">
        <v>223</v>
      </c>
      <c r="L73" s="19" t="s">
        <v>151</v>
      </c>
      <c r="M73" s="19" t="s">
        <v>5</v>
      </c>
      <c r="N73" s="50">
        <v>12</v>
      </c>
      <c r="O73" s="11">
        <v>9</v>
      </c>
      <c r="P73" s="10">
        <v>13</v>
      </c>
      <c r="Q73" s="12"/>
      <c r="R73" s="13">
        <v>17</v>
      </c>
      <c r="S73" s="14">
        <f>IF(COUNT(N73:Q73)&gt;=3,(SUM(LARGE(N73:Q73,{1,2,3}))),"")</f>
        <v>34</v>
      </c>
    </row>
    <row r="74" spans="1:19">
      <c r="K74" s="7">
        <v>204</v>
      </c>
      <c r="L74" s="21" t="s">
        <v>54</v>
      </c>
      <c r="M74" s="21" t="s">
        <v>5</v>
      </c>
      <c r="N74" s="50">
        <v>7</v>
      </c>
      <c r="O74" s="11">
        <v>10</v>
      </c>
      <c r="P74" s="11">
        <v>12</v>
      </c>
      <c r="Q74" s="12"/>
      <c r="R74" s="13">
        <v>21</v>
      </c>
      <c r="S74" s="14">
        <f>IF(COUNT(N74:Q74)&gt;=3,(SUM(LARGE(N74:Q74,{1,2,3}))),"")</f>
        <v>29</v>
      </c>
    </row>
    <row r="75" spans="1:19">
      <c r="K75" s="7">
        <v>201</v>
      </c>
      <c r="L75" s="21" t="s">
        <v>51</v>
      </c>
      <c r="M75" s="21" t="s">
        <v>7</v>
      </c>
      <c r="N75" s="50">
        <v>6</v>
      </c>
      <c r="O75" s="83"/>
      <c r="P75" s="83"/>
      <c r="Q75" s="12"/>
      <c r="R75" s="13">
        <v>6</v>
      </c>
      <c r="S75" s="14"/>
    </row>
    <row r="76" spans="1:19">
      <c r="K76" s="7">
        <v>202</v>
      </c>
      <c r="L76" s="21" t="s">
        <v>52</v>
      </c>
      <c r="M76" s="21" t="s">
        <v>7</v>
      </c>
      <c r="N76" s="67"/>
      <c r="O76" s="83"/>
      <c r="P76" s="68"/>
      <c r="Q76" s="12"/>
      <c r="R76" s="13"/>
      <c r="S76" s="14" t="str">
        <f>IF(COUNT(N76:Q76)&gt;=3,(SUM(LARGE(N76:Q76,{1,2,3}))),"")</f>
        <v/>
      </c>
    </row>
    <row r="77" spans="1:19">
      <c r="K77" s="7">
        <v>207</v>
      </c>
      <c r="L77" s="21" t="s">
        <v>57</v>
      </c>
      <c r="M77" s="21" t="s">
        <v>7</v>
      </c>
      <c r="N77" s="50">
        <v>5</v>
      </c>
      <c r="O77" s="83"/>
      <c r="P77" s="83"/>
      <c r="Q77" s="12"/>
      <c r="R77" s="13">
        <v>5</v>
      </c>
      <c r="S77" s="14"/>
    </row>
    <row r="78" spans="1:19">
      <c r="K78" s="7">
        <v>213</v>
      </c>
      <c r="L78" s="22" t="s">
        <v>63</v>
      </c>
      <c r="M78" s="23" t="s">
        <v>7</v>
      </c>
      <c r="N78" s="67"/>
      <c r="O78" s="83"/>
      <c r="P78" s="83"/>
      <c r="Q78" s="12"/>
      <c r="R78" s="13"/>
      <c r="S78" s="14" t="str">
        <f>IF(COUNT(N78:Q78)&gt;=3,(SUM(LARGE(N78:Q78,{1,2,3}))),"")</f>
        <v/>
      </c>
    </row>
    <row r="79" spans="1:19">
      <c r="K79" s="7">
        <v>214</v>
      </c>
      <c r="L79" s="22" t="s">
        <v>64</v>
      </c>
      <c r="M79" s="23" t="s">
        <v>7</v>
      </c>
      <c r="N79" s="50">
        <v>14</v>
      </c>
      <c r="O79" s="83"/>
      <c r="P79" s="83"/>
      <c r="Q79" s="13"/>
      <c r="R79" s="13">
        <v>14</v>
      </c>
      <c r="S79" s="14" t="str">
        <f>IF(COUNT(N79:Q79)&gt;=3,(SUM(LARGE(N79:Q79,{1,2,3}))),"")</f>
        <v/>
      </c>
    </row>
    <row r="80" spans="1:19">
      <c r="K80" s="7">
        <v>222</v>
      </c>
      <c r="L80" s="17" t="s">
        <v>149</v>
      </c>
      <c r="M80" s="11" t="s">
        <v>150</v>
      </c>
      <c r="N80" s="66"/>
      <c r="O80" s="86"/>
      <c r="P80" s="86"/>
      <c r="Q80" s="13"/>
      <c r="R80" s="13"/>
      <c r="S80" s="14"/>
    </row>
    <row r="81" spans="11:19">
      <c r="K81" s="7">
        <v>212</v>
      </c>
      <c r="L81" s="22" t="s">
        <v>62</v>
      </c>
      <c r="M81" s="23" t="s">
        <v>13</v>
      </c>
      <c r="N81" s="50">
        <v>15</v>
      </c>
      <c r="O81" s="10">
        <v>11</v>
      </c>
      <c r="P81" s="68"/>
      <c r="Q81" s="13"/>
      <c r="R81" s="13">
        <v>26</v>
      </c>
      <c r="S81" s="14" t="str">
        <f>IF(COUNT(N81:Q81)&gt;=3,(SUM(LARGE(N81:Q81,{1,2,3}))),"")</f>
        <v/>
      </c>
    </row>
    <row r="82" spans="11:19">
      <c r="K82" s="81">
        <v>229</v>
      </c>
      <c r="L82" t="s">
        <v>183</v>
      </c>
      <c r="M82" t="s">
        <v>6</v>
      </c>
      <c r="N82" s="80"/>
      <c r="O82">
        <v>16</v>
      </c>
      <c r="P82">
        <v>17</v>
      </c>
      <c r="Q82" s="13"/>
      <c r="R82" s="13">
        <v>16</v>
      </c>
      <c r="S82" s="14" t="str">
        <f>IF(COUNT(N82:Q82)&gt;=3,(SUM(LARGE(N82:Q82,{1,2,3}))),"")</f>
        <v/>
      </c>
    </row>
    <row r="83" spans="11:19">
      <c r="K83" s="24">
        <v>217</v>
      </c>
      <c r="L83" s="69" t="s">
        <v>67</v>
      </c>
      <c r="M83" s="69" t="s">
        <v>6</v>
      </c>
      <c r="N83" s="53">
        <v>16</v>
      </c>
      <c r="O83" s="37">
        <v>12</v>
      </c>
      <c r="P83" s="37">
        <v>16</v>
      </c>
      <c r="Q83" s="12"/>
      <c r="R83" s="13">
        <v>13</v>
      </c>
      <c r="S83" s="14">
        <f>IF(COUNT(N83:Q83)&gt;=3,(SUM(LARGE(N83:Q83,{1,2,3}))),"")</f>
        <v>44</v>
      </c>
    </row>
    <row r="84" spans="11:19">
      <c r="K84" s="81">
        <v>228</v>
      </c>
      <c r="L84" t="s">
        <v>182</v>
      </c>
      <c r="M84" t="s">
        <v>6</v>
      </c>
      <c r="N84" s="80"/>
      <c r="O84">
        <v>13</v>
      </c>
      <c r="P84">
        <v>11</v>
      </c>
      <c r="Q84" s="13"/>
      <c r="R84" s="13">
        <v>28</v>
      </c>
      <c r="S84" s="14" t="str">
        <f>IF(COUNT(N84:Q84)&gt;=3,(SUM(LARGE(N84:Q84,{1,2,3}))),"")</f>
        <v/>
      </c>
    </row>
    <row r="85" spans="11:19">
      <c r="K85" s="24">
        <v>220</v>
      </c>
      <c r="L85" s="69" t="s">
        <v>70</v>
      </c>
      <c r="M85" s="69" t="s">
        <v>26</v>
      </c>
      <c r="N85" s="53">
        <v>2</v>
      </c>
      <c r="O85" s="37">
        <v>4</v>
      </c>
      <c r="P85" s="37">
        <v>3</v>
      </c>
      <c r="Q85" s="13"/>
      <c r="R85" s="13">
        <v>6</v>
      </c>
      <c r="S85" s="14"/>
    </row>
    <row r="86" spans="11:19">
      <c r="K86" s="81">
        <v>231</v>
      </c>
      <c r="L86" t="s">
        <v>193</v>
      </c>
      <c r="M86" t="s">
        <v>8</v>
      </c>
      <c r="N86" s="80"/>
      <c r="O86" s="80"/>
      <c r="P86">
        <v>10</v>
      </c>
      <c r="Q86" s="12"/>
      <c r="R86" s="13"/>
      <c r="S86" s="14" t="str">
        <f>IF(COUNT(N86:Q86)&gt;=3,(SUM(LARGE(N86:Q86,{1,2,3}))),"")</f>
        <v/>
      </c>
    </row>
    <row r="87" spans="11:19">
      <c r="K87" s="81">
        <v>230</v>
      </c>
      <c r="L87" t="s">
        <v>190</v>
      </c>
      <c r="M87" t="s">
        <v>8</v>
      </c>
      <c r="N87" s="80"/>
      <c r="O87" s="80"/>
      <c r="P87">
        <v>1</v>
      </c>
      <c r="Q87" s="13"/>
      <c r="R87" s="13"/>
      <c r="S87" s="14" t="str">
        <f>IF(COUNT(N87:Q87)&gt;=3,(SUM(LARGE(N87:Q87,{1,2,3}))),"")</f>
        <v/>
      </c>
    </row>
    <row r="88" spans="11:19">
      <c r="K88" s="24">
        <v>216</v>
      </c>
      <c r="L88" s="69"/>
      <c r="M88" s="69"/>
      <c r="N88" s="53"/>
      <c r="O88" s="38"/>
      <c r="P88" s="37"/>
      <c r="Q88" s="12"/>
      <c r="R88" s="13"/>
      <c r="S88" s="14" t="str">
        <f>IF(COUNT(N88:Q88)&gt;=3,(SUM(LARGE(N88:Q88,{1,2,3}))),"")</f>
        <v/>
      </c>
    </row>
    <row r="89" spans="11:19">
      <c r="K89" s="24"/>
      <c r="L89" s="69"/>
      <c r="M89" s="69"/>
      <c r="N89" s="53"/>
      <c r="O89" s="37"/>
      <c r="P89" s="37"/>
      <c r="Q89" s="12"/>
      <c r="R89" s="13"/>
      <c r="S89" s="14" t="str">
        <f>IF(COUNT(N89:Q89)&gt;=3,(SUM(LARGE(N89:Q89,{1,2,3}))),"")</f>
        <v/>
      </c>
    </row>
    <row r="91" spans="11:19">
      <c r="M91" s="56" t="s">
        <v>39</v>
      </c>
      <c r="N91" t="s">
        <v>36</v>
      </c>
      <c r="O91" t="s">
        <v>3</v>
      </c>
    </row>
    <row r="92" spans="11:19">
      <c r="M92" s="32" t="s">
        <v>9</v>
      </c>
      <c r="N92" s="50">
        <v>73</v>
      </c>
      <c r="O92" s="39">
        <v>49</v>
      </c>
    </row>
    <row r="93" spans="11:19">
      <c r="M93" s="32" t="s">
        <v>6</v>
      </c>
      <c r="N93" s="50">
        <v>44</v>
      </c>
    </row>
    <row r="94" spans="11:19">
      <c r="M94" s="32" t="s">
        <v>5</v>
      </c>
      <c r="N94" s="50">
        <v>25</v>
      </c>
    </row>
    <row r="95" spans="11:19">
      <c r="M95" s="36" t="s">
        <v>4</v>
      </c>
      <c r="N95" s="53">
        <v>21</v>
      </c>
    </row>
    <row r="96" spans="11:19">
      <c r="M96" s="34" t="s">
        <v>14</v>
      </c>
      <c r="N96" s="53">
        <v>18</v>
      </c>
    </row>
    <row r="97" spans="13:14">
      <c r="M97" s="38" t="s">
        <v>8</v>
      </c>
      <c r="N97" s="53">
        <v>11</v>
      </c>
    </row>
    <row r="98" spans="13:14">
      <c r="M98" s="36" t="s">
        <v>10</v>
      </c>
      <c r="N98" s="53">
        <v>11</v>
      </c>
    </row>
    <row r="99" spans="13:14">
      <c r="M99" s="36" t="s">
        <v>24</v>
      </c>
      <c r="N99" s="53">
        <v>4</v>
      </c>
    </row>
    <row r="100" spans="13:14">
      <c r="M100" s="36" t="s">
        <v>26</v>
      </c>
      <c r="N100" s="53">
        <v>3</v>
      </c>
    </row>
    <row r="101" spans="13:14">
      <c r="M101" s="36"/>
      <c r="N101" s="53"/>
    </row>
    <row r="102" spans="13:14">
      <c r="M102" s="36"/>
      <c r="N102" s="37"/>
    </row>
  </sheetData>
  <sortState xmlns:xlrd2="http://schemas.microsoft.com/office/spreadsheetml/2017/richdata2" ref="K3:P32">
    <sortCondition ref="M3:M32"/>
    <sortCondition descending="1" ref="P3:P32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7"/>
  <sheetViews>
    <sheetView topLeftCell="G47" workbookViewId="0">
      <selection activeCell="P67" sqref="P67"/>
    </sheetView>
  </sheetViews>
  <sheetFormatPr defaultColWidth="11" defaultRowHeight="15.75"/>
  <cols>
    <col min="2" max="2" width="21.875" customWidth="1"/>
    <col min="3" max="3" width="22.125" customWidth="1"/>
    <col min="12" max="12" width="28.875" customWidth="1"/>
    <col min="13" max="13" width="36.625" customWidth="1"/>
  </cols>
  <sheetData>
    <row r="1" spans="1:19" ht="26.25">
      <c r="A1" s="1"/>
      <c r="B1" s="1"/>
      <c r="C1" s="2" t="s">
        <v>46</v>
      </c>
      <c r="D1" s="3"/>
      <c r="E1" s="3"/>
      <c r="F1" s="3"/>
      <c r="G1" s="3"/>
      <c r="H1" s="1"/>
      <c r="I1" s="1"/>
      <c r="M1" s="40" t="s">
        <v>21</v>
      </c>
    </row>
    <row r="2" spans="1:19" ht="28.5">
      <c r="A2" s="1"/>
      <c r="B2" s="4" t="s">
        <v>0</v>
      </c>
      <c r="C2" s="5" t="s">
        <v>1</v>
      </c>
      <c r="D2" s="45" t="s">
        <v>41</v>
      </c>
      <c r="E2" s="45" t="s">
        <v>42</v>
      </c>
      <c r="F2" s="45" t="s">
        <v>43</v>
      </c>
      <c r="G2" s="45" t="s">
        <v>44</v>
      </c>
      <c r="H2" s="6" t="s">
        <v>2</v>
      </c>
      <c r="I2" s="1" t="s">
        <v>3</v>
      </c>
      <c r="K2" s="1"/>
      <c r="L2" s="4" t="s">
        <v>0</v>
      </c>
      <c r="M2" s="5" t="s">
        <v>1</v>
      </c>
      <c r="N2" s="45" t="s">
        <v>41</v>
      </c>
      <c r="O2" s="45" t="s">
        <v>42</v>
      </c>
      <c r="P2" s="45" t="s">
        <v>43</v>
      </c>
      <c r="Q2" s="45" t="s">
        <v>44</v>
      </c>
      <c r="R2" s="6" t="s">
        <v>2</v>
      </c>
      <c r="S2" s="1" t="s">
        <v>3</v>
      </c>
    </row>
    <row r="3" spans="1:19">
      <c r="A3" s="7">
        <v>400</v>
      </c>
      <c r="B3" s="21" t="s">
        <v>107</v>
      </c>
      <c r="C3" s="21" t="s">
        <v>7</v>
      </c>
      <c r="D3" s="51">
        <v>6</v>
      </c>
      <c r="E3" s="83"/>
      <c r="F3" s="11">
        <v>12</v>
      </c>
      <c r="G3" s="12"/>
      <c r="H3" s="13">
        <f>D3+E3+F3+G3</f>
        <v>18</v>
      </c>
      <c r="I3" s="14" t="str">
        <f>IF(COUNT(D3:G3)&gt;=3,(SUM(LARGE(D3:G3,{1,2,3}))),"")</f>
        <v/>
      </c>
      <c r="K3" s="7">
        <v>400</v>
      </c>
      <c r="L3" s="21" t="s">
        <v>107</v>
      </c>
      <c r="M3" s="21" t="s">
        <v>7</v>
      </c>
      <c r="N3" s="51">
        <v>6</v>
      </c>
      <c r="O3" s="83"/>
      <c r="P3" s="11">
        <v>12</v>
      </c>
      <c r="Q3" s="12"/>
      <c r="R3" s="13">
        <v>22</v>
      </c>
      <c r="S3" s="14" t="str">
        <f>IF(COUNT(N3:Q3)&gt;=3,(SUM(LARGE(N3:Q3,{1,2,3}))),"")</f>
        <v/>
      </c>
    </row>
    <row r="4" spans="1:19">
      <c r="A4" s="7">
        <v>401</v>
      </c>
      <c r="B4" s="21" t="s">
        <v>108</v>
      </c>
      <c r="C4" s="21" t="s">
        <v>7</v>
      </c>
      <c r="D4" s="50">
        <v>10</v>
      </c>
      <c r="E4" s="11">
        <v>9</v>
      </c>
      <c r="F4" s="11">
        <v>10</v>
      </c>
      <c r="G4" s="12"/>
      <c r="H4" s="13"/>
      <c r="I4" s="14"/>
      <c r="K4" s="7">
        <v>401</v>
      </c>
      <c r="L4" s="21" t="s">
        <v>108</v>
      </c>
      <c r="M4" s="21" t="s">
        <v>7</v>
      </c>
      <c r="N4" s="50">
        <v>10</v>
      </c>
      <c r="O4" s="11">
        <v>9</v>
      </c>
      <c r="P4" s="11">
        <v>10</v>
      </c>
      <c r="Q4" s="12"/>
      <c r="R4" s="13">
        <v>26</v>
      </c>
      <c r="S4" s="14"/>
    </row>
    <row r="5" spans="1:19">
      <c r="A5" s="7">
        <v>402</v>
      </c>
      <c r="B5" s="21" t="s">
        <v>27</v>
      </c>
      <c r="C5" s="21" t="s">
        <v>5</v>
      </c>
      <c r="D5" s="51">
        <v>7</v>
      </c>
      <c r="E5" s="10">
        <v>5</v>
      </c>
      <c r="F5" s="83"/>
      <c r="G5" s="12"/>
      <c r="H5" s="13">
        <f>D5+E5+F5+G5</f>
        <v>12</v>
      </c>
      <c r="I5" s="14" t="str">
        <f>IF(COUNT(D5:G5)&gt;=3,(SUM(LARGE(D5:G5,{1,2,3}))),"")</f>
        <v/>
      </c>
      <c r="K5" s="7">
        <v>402</v>
      </c>
      <c r="L5" s="21" t="s">
        <v>27</v>
      </c>
      <c r="M5" s="21" t="s">
        <v>5</v>
      </c>
      <c r="N5" s="51">
        <v>7</v>
      </c>
      <c r="O5" s="10">
        <v>5</v>
      </c>
      <c r="P5" s="83"/>
      <c r="Q5" s="12"/>
      <c r="R5" s="13">
        <f>N5+O5+P5+Q5</f>
        <v>12</v>
      </c>
      <c r="S5" s="14" t="str">
        <f>IF(COUNT(N5:Q5)&gt;=3,(SUM(LARGE(N5:Q5,{1,2,3}))),"")</f>
        <v/>
      </c>
    </row>
    <row r="6" spans="1:19">
      <c r="A6" s="7">
        <v>403</v>
      </c>
      <c r="B6" s="21" t="s">
        <v>109</v>
      </c>
      <c r="C6" s="21" t="s">
        <v>24</v>
      </c>
      <c r="D6" s="50">
        <v>8</v>
      </c>
      <c r="E6" s="10">
        <v>10</v>
      </c>
      <c r="F6" s="10">
        <v>9</v>
      </c>
      <c r="G6" s="12"/>
      <c r="H6" s="13">
        <f>D6+E6+F6+G6</f>
        <v>27</v>
      </c>
      <c r="I6" s="14">
        <f>IF(COUNT(D6:G6)&gt;=3,(SUM(LARGE(D6:G6,{1,2,3}))),"")</f>
        <v>27</v>
      </c>
      <c r="K6" s="7">
        <v>403</v>
      </c>
      <c r="L6" s="21" t="s">
        <v>109</v>
      </c>
      <c r="M6" s="21" t="s">
        <v>24</v>
      </c>
      <c r="N6" s="50">
        <v>8</v>
      </c>
      <c r="O6" s="10">
        <v>10</v>
      </c>
      <c r="P6" s="10">
        <v>9</v>
      </c>
      <c r="Q6" s="12"/>
      <c r="R6" s="13">
        <f>N6+O6+P6+Q6</f>
        <v>27</v>
      </c>
      <c r="S6" s="14">
        <f>IF(COUNT(N6:Q6)&gt;=3,(SUM(LARGE(N6:Q6,{1,2,3}))),"")</f>
        <v>27</v>
      </c>
    </row>
    <row r="7" spans="1:19">
      <c r="A7" s="7">
        <v>404</v>
      </c>
      <c r="B7" s="21" t="s">
        <v>110</v>
      </c>
      <c r="C7" s="21" t="s">
        <v>7</v>
      </c>
      <c r="D7" s="51">
        <v>12</v>
      </c>
      <c r="E7" s="68"/>
      <c r="F7" s="68"/>
      <c r="G7" s="12"/>
      <c r="H7" s="13"/>
      <c r="I7" s="14"/>
      <c r="K7" s="7">
        <v>404</v>
      </c>
      <c r="L7" s="21" t="s">
        <v>110</v>
      </c>
      <c r="M7" s="21" t="s">
        <v>7</v>
      </c>
      <c r="N7" s="51">
        <v>12</v>
      </c>
      <c r="O7" s="68"/>
      <c r="P7" s="68"/>
      <c r="Q7" s="12"/>
      <c r="R7" s="13">
        <v>3</v>
      </c>
      <c r="S7" s="14"/>
    </row>
    <row r="8" spans="1:19">
      <c r="A8" s="7">
        <v>405</v>
      </c>
      <c r="B8" s="21" t="s">
        <v>111</v>
      </c>
      <c r="C8" s="21" t="s">
        <v>9</v>
      </c>
      <c r="D8" s="51">
        <v>13</v>
      </c>
      <c r="E8" s="10">
        <v>13</v>
      </c>
      <c r="F8" s="10">
        <v>13</v>
      </c>
      <c r="G8" s="12"/>
      <c r="H8" s="13">
        <f>D8+E8+F8+G8</f>
        <v>39</v>
      </c>
      <c r="I8" s="14">
        <f>IF(COUNT(D8:G8)&gt;=3,(SUM(LARGE(D8:G8,{1,2,3}))),"")</f>
        <v>39</v>
      </c>
      <c r="K8" s="7">
        <v>405</v>
      </c>
      <c r="L8" s="21" t="s">
        <v>111</v>
      </c>
      <c r="M8" s="21" t="s">
        <v>9</v>
      </c>
      <c r="N8" s="51">
        <v>13</v>
      </c>
      <c r="O8" s="10">
        <v>13</v>
      </c>
      <c r="P8" s="10">
        <v>13</v>
      </c>
      <c r="Q8" s="12"/>
      <c r="R8" s="13">
        <f>N8+O8+P8+Q8</f>
        <v>39</v>
      </c>
      <c r="S8" s="14">
        <f>IF(COUNT(N8:Q8)&gt;=3,(SUM(LARGE(N8:Q8,{1,2,3}))),"")</f>
        <v>39</v>
      </c>
    </row>
    <row r="9" spans="1:19">
      <c r="A9" s="7">
        <v>406</v>
      </c>
      <c r="B9" s="21" t="s">
        <v>112</v>
      </c>
      <c r="C9" s="21" t="s">
        <v>9</v>
      </c>
      <c r="D9" s="50">
        <v>11</v>
      </c>
      <c r="E9" s="10">
        <v>11</v>
      </c>
      <c r="F9" s="10">
        <v>11</v>
      </c>
      <c r="G9" s="12"/>
      <c r="H9" s="13"/>
      <c r="I9" s="14"/>
      <c r="K9" s="7">
        <v>406</v>
      </c>
      <c r="L9" s="21" t="s">
        <v>112</v>
      </c>
      <c r="M9" s="21" t="s">
        <v>9</v>
      </c>
      <c r="N9" s="50">
        <v>11</v>
      </c>
      <c r="O9" s="10">
        <v>11</v>
      </c>
      <c r="P9" s="10">
        <v>11</v>
      </c>
      <c r="Q9" s="12"/>
      <c r="R9" s="13">
        <v>9</v>
      </c>
      <c r="S9" s="14"/>
    </row>
    <row r="10" spans="1:19">
      <c r="A10" s="7">
        <v>407</v>
      </c>
      <c r="B10" s="21" t="s">
        <v>113</v>
      </c>
      <c r="C10" s="21" t="s">
        <v>9</v>
      </c>
      <c r="D10" s="50">
        <v>14</v>
      </c>
      <c r="E10" s="10">
        <v>14</v>
      </c>
      <c r="F10" s="10">
        <v>15</v>
      </c>
      <c r="G10" s="12"/>
      <c r="H10" s="13">
        <f t="shared" ref="H10:H18" si="0">D10+E10+F10+G10</f>
        <v>43</v>
      </c>
      <c r="I10" s="14">
        <f>IF(COUNT(D10:G10)&gt;=3,(SUM(LARGE(D10:G10,{1,2,3}))),"")</f>
        <v>43</v>
      </c>
      <c r="K10" s="7">
        <v>407</v>
      </c>
      <c r="L10" s="21" t="s">
        <v>113</v>
      </c>
      <c r="M10" s="21" t="s">
        <v>9</v>
      </c>
      <c r="N10" s="50">
        <v>14</v>
      </c>
      <c r="O10" s="10">
        <v>14</v>
      </c>
      <c r="P10" s="10">
        <v>15</v>
      </c>
      <c r="Q10" s="12"/>
      <c r="R10" s="13">
        <f>N10+O10+P10+Q10</f>
        <v>43</v>
      </c>
      <c r="S10" s="14">
        <f>IF(COUNT(N10:Q10)&gt;=3,(SUM(LARGE(N10:Q10,{1,2,3}))),"")</f>
        <v>43</v>
      </c>
    </row>
    <row r="11" spans="1:19">
      <c r="A11" s="7">
        <v>408</v>
      </c>
      <c r="B11" s="21" t="s">
        <v>37</v>
      </c>
      <c r="C11" s="21" t="s">
        <v>7</v>
      </c>
      <c r="D11" s="50">
        <v>9</v>
      </c>
      <c r="E11" s="10">
        <v>12</v>
      </c>
      <c r="F11" s="10">
        <v>14</v>
      </c>
      <c r="G11" s="12"/>
      <c r="H11" s="13">
        <f t="shared" si="0"/>
        <v>35</v>
      </c>
      <c r="I11" s="14">
        <f>IF(COUNT(D11:G11)&gt;=3,(SUM(LARGE(D11:G11,{1,2,3}))),"")</f>
        <v>35</v>
      </c>
      <c r="K11" s="7">
        <v>408</v>
      </c>
      <c r="L11" s="21" t="s">
        <v>37</v>
      </c>
      <c r="M11" s="21" t="s">
        <v>7</v>
      </c>
      <c r="N11" s="50">
        <v>9</v>
      </c>
      <c r="O11" s="10">
        <v>12</v>
      </c>
      <c r="P11" s="10">
        <v>14</v>
      </c>
      <c r="Q11" s="12"/>
      <c r="R11" s="13">
        <f>N11+O11+P11+Q11</f>
        <v>35</v>
      </c>
      <c r="S11" s="14">
        <f>IF(COUNT(N11:Q11)&gt;=3,(SUM(LARGE(N11:Q11,{1,2,3}))),"")</f>
        <v>35</v>
      </c>
    </row>
    <row r="12" spans="1:19">
      <c r="A12" s="7">
        <v>409</v>
      </c>
      <c r="B12" s="21" t="s">
        <v>114</v>
      </c>
      <c r="C12" s="21" t="s">
        <v>8</v>
      </c>
      <c r="D12" s="67"/>
      <c r="E12" s="68"/>
      <c r="F12" s="68"/>
      <c r="G12" s="12"/>
      <c r="H12" s="13">
        <f t="shared" si="0"/>
        <v>0</v>
      </c>
      <c r="I12" s="14" t="str">
        <f>IF(COUNT(D12:G12)&gt;=3,(SUM(LARGE(D12:G12,{1,2,3}))),"")</f>
        <v/>
      </c>
      <c r="K12" s="7">
        <v>409</v>
      </c>
      <c r="L12" s="21" t="s">
        <v>114</v>
      </c>
      <c r="M12" s="21" t="s">
        <v>8</v>
      </c>
      <c r="N12" s="67"/>
      <c r="O12" s="68"/>
      <c r="P12" s="68"/>
      <c r="Q12" s="12"/>
      <c r="R12" s="13">
        <f>N12+O12+P12+Q12</f>
        <v>0</v>
      </c>
      <c r="S12" s="14" t="str">
        <f>IF(COUNT(N12:Q12)&gt;=3,(SUM(LARGE(N12:Q12,{1,2,3}))),"")</f>
        <v/>
      </c>
    </row>
    <row r="13" spans="1:19">
      <c r="A13" s="7">
        <v>410</v>
      </c>
      <c r="B13" s="21" t="s">
        <v>115</v>
      </c>
      <c r="C13" s="21" t="s">
        <v>28</v>
      </c>
      <c r="D13" s="50">
        <v>4</v>
      </c>
      <c r="E13" s="11">
        <v>8</v>
      </c>
      <c r="F13" s="83"/>
      <c r="G13" s="12"/>
      <c r="H13" s="13">
        <f t="shared" si="0"/>
        <v>12</v>
      </c>
      <c r="I13" s="14" t="str">
        <f>IF(COUNT(D13:G13)&gt;=3,(SUM(LARGE(D13:G13,{1,2,3}))),"")</f>
        <v/>
      </c>
      <c r="K13" s="7">
        <v>410</v>
      </c>
      <c r="L13" s="21" t="s">
        <v>115</v>
      </c>
      <c r="M13" s="21" t="s">
        <v>28</v>
      </c>
      <c r="N13" s="50">
        <v>4</v>
      </c>
      <c r="O13" s="11">
        <v>8</v>
      </c>
      <c r="P13" s="83"/>
      <c r="Q13" s="12"/>
      <c r="R13" s="13">
        <f>N13+O13+P13+Q13</f>
        <v>12</v>
      </c>
      <c r="S13" s="14" t="str">
        <f>IF(COUNT(N13:Q13)&gt;=3,(SUM(LARGE(N13:Q13,{1,2,3}))),"")</f>
        <v/>
      </c>
    </row>
    <row r="14" spans="1:19">
      <c r="A14" s="7">
        <v>411</v>
      </c>
      <c r="B14" s="21" t="s">
        <v>116</v>
      </c>
      <c r="C14" s="21" t="s">
        <v>10</v>
      </c>
      <c r="D14" s="50">
        <v>18</v>
      </c>
      <c r="E14" s="11">
        <v>18</v>
      </c>
      <c r="F14" s="11">
        <v>18</v>
      </c>
      <c r="G14" s="12"/>
      <c r="H14" s="13">
        <f t="shared" si="0"/>
        <v>54</v>
      </c>
      <c r="I14" s="14"/>
      <c r="K14" s="7">
        <v>411</v>
      </c>
      <c r="L14" s="21" t="s">
        <v>116</v>
      </c>
      <c r="M14" s="21" t="s">
        <v>10</v>
      </c>
      <c r="N14" s="50">
        <v>18</v>
      </c>
      <c r="O14" s="11">
        <v>18</v>
      </c>
      <c r="P14" s="11">
        <v>18</v>
      </c>
      <c r="Q14" s="12"/>
      <c r="R14" s="13">
        <v>19</v>
      </c>
      <c r="S14" s="14"/>
    </row>
    <row r="15" spans="1:19">
      <c r="A15" s="7">
        <v>412</v>
      </c>
      <c r="B15" s="21" t="s">
        <v>117</v>
      </c>
      <c r="C15" s="21" t="s">
        <v>26</v>
      </c>
      <c r="D15" s="67"/>
      <c r="E15" s="68"/>
      <c r="F15" s="68"/>
      <c r="G15" s="12"/>
      <c r="H15" s="13">
        <f t="shared" si="0"/>
        <v>0</v>
      </c>
      <c r="I15" s="14" t="str">
        <f>IF(COUNT(D15:G15)&gt;=3,(SUM(LARGE(D15:G15,{1,2,3}))),"")</f>
        <v/>
      </c>
      <c r="K15" s="7">
        <v>412</v>
      </c>
      <c r="L15" s="21" t="s">
        <v>117</v>
      </c>
      <c r="M15" s="21" t="s">
        <v>26</v>
      </c>
      <c r="N15" s="67"/>
      <c r="O15" s="68"/>
      <c r="P15" s="68"/>
      <c r="Q15" s="12"/>
      <c r="R15" s="13">
        <f>N15+O15+P15+Q15</f>
        <v>0</v>
      </c>
      <c r="S15" s="14" t="str">
        <f>IF(COUNT(N15:Q15)&gt;=3,(SUM(LARGE(N15:Q15,{1,2,3}))),"")</f>
        <v/>
      </c>
    </row>
    <row r="16" spans="1:19">
      <c r="A16" s="7">
        <v>413</v>
      </c>
      <c r="B16" s="21" t="s">
        <v>118</v>
      </c>
      <c r="C16" s="21" t="s">
        <v>28</v>
      </c>
      <c r="D16" s="67"/>
      <c r="E16" s="10">
        <v>7</v>
      </c>
      <c r="F16" s="68"/>
      <c r="G16" s="12"/>
      <c r="H16" s="13">
        <f t="shared" si="0"/>
        <v>7</v>
      </c>
      <c r="I16" s="14" t="str">
        <f>IF(COUNT(D16:G16)&gt;=3,(SUM(LARGE(D16:G16,{1,2,3}))),"")</f>
        <v/>
      </c>
      <c r="K16" s="7">
        <v>413</v>
      </c>
      <c r="L16" s="21" t="s">
        <v>118</v>
      </c>
      <c r="M16" s="21" t="s">
        <v>28</v>
      </c>
      <c r="N16" s="67"/>
      <c r="O16" s="10">
        <v>7</v>
      </c>
      <c r="P16" s="68"/>
      <c r="Q16" s="12"/>
      <c r="R16" s="13">
        <f>N16+O16+P16+Q16</f>
        <v>7</v>
      </c>
      <c r="S16" s="14" t="str">
        <f>IF(COUNT(N16:Q16)&gt;=3,(SUM(LARGE(N16:Q16,{1,2,3}))),"")</f>
        <v/>
      </c>
    </row>
    <row r="17" spans="1:19">
      <c r="A17" s="7">
        <v>414</v>
      </c>
      <c r="B17" s="21" t="s">
        <v>119</v>
      </c>
      <c r="C17" s="21" t="s">
        <v>11</v>
      </c>
      <c r="D17" s="50">
        <v>15</v>
      </c>
      <c r="E17" s="10">
        <v>15</v>
      </c>
      <c r="F17" s="68"/>
      <c r="G17" s="12"/>
      <c r="H17" s="13">
        <f t="shared" si="0"/>
        <v>30</v>
      </c>
      <c r="I17" s="14"/>
      <c r="K17" s="7">
        <v>414</v>
      </c>
      <c r="L17" s="21" t="s">
        <v>119</v>
      </c>
      <c r="M17" s="21" t="s">
        <v>11</v>
      </c>
      <c r="N17" s="50">
        <v>15</v>
      </c>
      <c r="O17" s="10">
        <v>15</v>
      </c>
      <c r="P17" s="68"/>
      <c r="Q17" s="12"/>
      <c r="R17" s="13">
        <v>12</v>
      </c>
      <c r="S17" s="14"/>
    </row>
    <row r="18" spans="1:19">
      <c r="A18" s="7">
        <v>415</v>
      </c>
      <c r="B18" s="21" t="s">
        <v>120</v>
      </c>
      <c r="C18" s="21" t="s">
        <v>10</v>
      </c>
      <c r="D18" s="50">
        <v>5</v>
      </c>
      <c r="E18" s="11">
        <v>4</v>
      </c>
      <c r="F18" s="83"/>
      <c r="G18" s="13"/>
      <c r="H18" s="13">
        <f t="shared" si="0"/>
        <v>9</v>
      </c>
      <c r="I18" s="14" t="str">
        <f>IF(COUNT(D18:G18)&gt;=3,(SUM(LARGE(D18:G18,{1,2,3}))),"")</f>
        <v/>
      </c>
      <c r="K18" s="7">
        <v>415</v>
      </c>
      <c r="L18" s="21" t="s">
        <v>120</v>
      </c>
      <c r="M18" s="21" t="s">
        <v>10</v>
      </c>
      <c r="N18" s="50">
        <v>5</v>
      </c>
      <c r="O18" s="11">
        <v>4</v>
      </c>
      <c r="P18" s="83"/>
      <c r="Q18" s="12"/>
      <c r="R18" s="13">
        <f>N18+O18+P18+Q18</f>
        <v>9</v>
      </c>
      <c r="S18" s="14" t="str">
        <f>IF(COUNT(N18:Q18)&gt;=3,(SUM(LARGE(N18:Q18,{1,2,3}))),"")</f>
        <v/>
      </c>
    </row>
    <row r="19" spans="1:19">
      <c r="A19" s="7">
        <v>416</v>
      </c>
      <c r="B19" s="21" t="s">
        <v>121</v>
      </c>
      <c r="C19" s="21" t="s">
        <v>10</v>
      </c>
      <c r="D19" s="50">
        <v>19</v>
      </c>
      <c r="E19" s="10">
        <v>20</v>
      </c>
      <c r="F19" s="10">
        <v>20</v>
      </c>
      <c r="G19" s="12"/>
      <c r="H19" s="13"/>
      <c r="I19" s="14">
        <f>IF(COUNT(D19:G19)&gt;=3,(SUM(LARGE(D19:G19,{1,2,3}))),"")</f>
        <v>59</v>
      </c>
      <c r="K19" s="7">
        <v>416</v>
      </c>
      <c r="L19" s="21" t="s">
        <v>121</v>
      </c>
      <c r="M19" s="21" t="s">
        <v>10</v>
      </c>
      <c r="N19" s="50">
        <v>19</v>
      </c>
      <c r="O19" s="10">
        <v>20</v>
      </c>
      <c r="P19" s="10">
        <v>20</v>
      </c>
      <c r="Q19" s="13"/>
      <c r="R19" s="13">
        <v>34</v>
      </c>
      <c r="S19" s="14">
        <f>IF(COUNT(N19:Q19)&gt;=3,(SUM(LARGE(N19:Q19,{1,2,3}))),"")</f>
        <v>59</v>
      </c>
    </row>
    <row r="20" spans="1:19">
      <c r="A20" s="7">
        <v>417</v>
      </c>
      <c r="B20" s="21" t="s">
        <v>122</v>
      </c>
      <c r="C20" s="21" t="s">
        <v>6</v>
      </c>
      <c r="D20" s="50">
        <v>17</v>
      </c>
      <c r="E20" s="10">
        <v>17</v>
      </c>
      <c r="F20" s="10">
        <v>17</v>
      </c>
      <c r="G20" s="12"/>
      <c r="H20" s="13"/>
      <c r="I20" s="14"/>
      <c r="K20" s="7">
        <v>417</v>
      </c>
      <c r="L20" s="21" t="s">
        <v>122</v>
      </c>
      <c r="M20" s="21" t="s">
        <v>6</v>
      </c>
      <c r="N20" s="50">
        <v>17</v>
      </c>
      <c r="O20" s="10">
        <v>17</v>
      </c>
      <c r="P20" s="10">
        <v>17</v>
      </c>
      <c r="Q20" s="13"/>
      <c r="R20" s="13">
        <v>39</v>
      </c>
      <c r="S20" s="14"/>
    </row>
    <row r="21" spans="1:19">
      <c r="A21" s="7">
        <v>418</v>
      </c>
      <c r="B21" s="18" t="s">
        <v>154</v>
      </c>
      <c r="C21" s="15" t="s">
        <v>26</v>
      </c>
      <c r="D21" s="51">
        <v>20</v>
      </c>
      <c r="E21" s="10">
        <v>19</v>
      </c>
      <c r="F21" s="10">
        <v>19</v>
      </c>
      <c r="G21" s="12"/>
      <c r="H21" s="13"/>
      <c r="I21" s="14">
        <f>IF(COUNT(D21:G21)&gt;=3,(SUM(LARGE(D21:G21,{1,2,3}))),"")</f>
        <v>58</v>
      </c>
      <c r="K21" s="7">
        <v>418</v>
      </c>
      <c r="L21" s="18" t="s">
        <v>154</v>
      </c>
      <c r="M21" s="15" t="s">
        <v>26</v>
      </c>
      <c r="N21" s="51">
        <v>20</v>
      </c>
      <c r="O21" s="10">
        <v>19</v>
      </c>
      <c r="P21" s="10">
        <v>19</v>
      </c>
      <c r="Q21" s="12"/>
      <c r="R21" s="13"/>
      <c r="S21" s="14">
        <f>IF(COUNT(N21:Q21)&gt;=3,(SUM(LARGE(N21:Q21,{1,2,3}))),"")</f>
        <v>58</v>
      </c>
    </row>
    <row r="22" spans="1:19">
      <c r="A22" s="24">
        <v>419</v>
      </c>
      <c r="B22" s="63" t="s">
        <v>155</v>
      </c>
      <c r="C22" s="63" t="s">
        <v>9</v>
      </c>
      <c r="D22" s="65">
        <v>3</v>
      </c>
      <c r="E22" s="77"/>
      <c r="F22" s="77"/>
      <c r="G22" s="14"/>
      <c r="H22" s="26"/>
      <c r="I22" s="14"/>
      <c r="K22" s="24">
        <v>419</v>
      </c>
      <c r="L22" s="63" t="s">
        <v>155</v>
      </c>
      <c r="M22" s="63" t="s">
        <v>9</v>
      </c>
      <c r="N22" s="65">
        <v>3</v>
      </c>
      <c r="O22" s="77"/>
      <c r="P22" s="77"/>
      <c r="Q22" s="14"/>
      <c r="R22" s="26"/>
      <c r="S22" s="14"/>
    </row>
    <row r="23" spans="1:19">
      <c r="A23" s="24">
        <v>420</v>
      </c>
      <c r="B23" s="63" t="s">
        <v>156</v>
      </c>
      <c r="C23" s="63" t="s">
        <v>9</v>
      </c>
      <c r="D23" s="65">
        <v>16</v>
      </c>
      <c r="E23" s="37">
        <v>16</v>
      </c>
      <c r="F23" s="37">
        <v>16</v>
      </c>
      <c r="G23" s="14"/>
      <c r="H23" s="26"/>
      <c r="I23" s="14"/>
      <c r="K23" s="24">
        <v>420</v>
      </c>
      <c r="L23" s="63" t="s">
        <v>156</v>
      </c>
      <c r="M23" s="63" t="s">
        <v>9</v>
      </c>
      <c r="N23" s="65">
        <v>16</v>
      </c>
      <c r="O23" s="37">
        <v>16</v>
      </c>
      <c r="P23" s="37">
        <v>16</v>
      </c>
      <c r="Q23" s="14"/>
      <c r="R23" s="26">
        <v>7</v>
      </c>
      <c r="S23" s="14"/>
    </row>
    <row r="24" spans="1:19">
      <c r="A24" s="24">
        <v>421</v>
      </c>
      <c r="B24" s="63" t="s">
        <v>187</v>
      </c>
      <c r="C24" s="63" t="s">
        <v>9</v>
      </c>
      <c r="D24" s="77"/>
      <c r="E24" s="77"/>
      <c r="F24" s="37">
        <v>8</v>
      </c>
      <c r="G24" s="14"/>
      <c r="H24" s="26"/>
      <c r="I24" s="14"/>
      <c r="K24" s="24">
        <v>421</v>
      </c>
      <c r="L24" s="63" t="s">
        <v>187</v>
      </c>
      <c r="M24" s="63" t="s">
        <v>9</v>
      </c>
      <c r="N24" s="77"/>
      <c r="O24" s="77"/>
      <c r="P24" s="37">
        <v>8</v>
      </c>
      <c r="Q24" s="14"/>
      <c r="R24" s="26">
        <v>15</v>
      </c>
      <c r="S24" s="14"/>
    </row>
    <row r="25" spans="1:19">
      <c r="A25" s="24">
        <v>422</v>
      </c>
      <c r="B25" s="63" t="s">
        <v>184</v>
      </c>
      <c r="C25" s="63" t="s">
        <v>6</v>
      </c>
      <c r="D25" s="77"/>
      <c r="E25" s="37">
        <v>6</v>
      </c>
      <c r="F25" s="77"/>
      <c r="G25" s="14"/>
      <c r="H25" s="26"/>
      <c r="I25" s="14"/>
      <c r="K25" s="24">
        <v>422</v>
      </c>
      <c r="L25" s="63" t="s">
        <v>184</v>
      </c>
      <c r="M25" s="63" t="s">
        <v>6</v>
      </c>
      <c r="N25" s="77"/>
      <c r="O25" s="37">
        <v>6</v>
      </c>
      <c r="P25" s="77"/>
      <c r="Q25" s="14"/>
      <c r="R25" s="26"/>
      <c r="S25" s="14"/>
    </row>
    <row r="27" spans="1:19" ht="26.25">
      <c r="A27" s="1"/>
      <c r="B27" s="1"/>
      <c r="C27" s="2" t="s">
        <v>47</v>
      </c>
      <c r="D27" s="3"/>
      <c r="E27" s="3"/>
      <c r="F27" s="3"/>
      <c r="G27" s="3"/>
      <c r="H27" s="1"/>
      <c r="I27" s="1"/>
      <c r="M27" t="s">
        <v>25</v>
      </c>
      <c r="N27" t="s">
        <v>36</v>
      </c>
      <c r="O27" t="s">
        <v>3</v>
      </c>
    </row>
    <row r="28" spans="1:19" ht="28.5">
      <c r="A28" s="1"/>
      <c r="B28" s="4" t="s">
        <v>0</v>
      </c>
      <c r="C28" s="5" t="s">
        <v>1</v>
      </c>
      <c r="D28" s="45" t="s">
        <v>41</v>
      </c>
      <c r="E28" s="45" t="s">
        <v>42</v>
      </c>
      <c r="F28" s="45" t="s">
        <v>43</v>
      </c>
      <c r="G28" s="45" t="s">
        <v>44</v>
      </c>
      <c r="H28" s="6" t="s">
        <v>2</v>
      </c>
      <c r="I28" s="1" t="s">
        <v>3</v>
      </c>
      <c r="M28" s="9" t="s">
        <v>9</v>
      </c>
      <c r="N28" s="50">
        <v>63</v>
      </c>
      <c r="O28" s="39">
        <v>44</v>
      </c>
    </row>
    <row r="29" spans="1:19">
      <c r="A29" s="7">
        <v>300</v>
      </c>
      <c r="B29" s="21" t="s">
        <v>94</v>
      </c>
      <c r="C29" s="21" t="s">
        <v>9</v>
      </c>
      <c r="D29" s="50">
        <v>14</v>
      </c>
      <c r="E29" s="11">
        <v>13</v>
      </c>
      <c r="F29" s="11">
        <v>10</v>
      </c>
      <c r="G29" s="12"/>
      <c r="H29" s="13">
        <f t="shared" ref="H29:H39" si="1">D29+E29+F29+G29</f>
        <v>37</v>
      </c>
      <c r="I29" s="14">
        <f>IF(COUNT(D29:G29)&gt;=3,(SUM(LARGE(D29:G29,{1,2,3}))),"")</f>
        <v>37</v>
      </c>
      <c r="M29" s="16" t="s">
        <v>10</v>
      </c>
      <c r="N29" s="50">
        <v>38</v>
      </c>
    </row>
    <row r="30" spans="1:19">
      <c r="A30" s="7">
        <v>301</v>
      </c>
      <c r="B30" s="21" t="s">
        <v>95</v>
      </c>
      <c r="C30" s="21" t="s">
        <v>9</v>
      </c>
      <c r="D30" s="50">
        <v>9</v>
      </c>
      <c r="E30" s="10">
        <v>9</v>
      </c>
      <c r="F30" s="68"/>
      <c r="G30" s="12"/>
      <c r="H30" s="13">
        <f t="shared" si="1"/>
        <v>18</v>
      </c>
      <c r="I30" s="14" t="str">
        <f>IF(COUNT(D30:G30)&gt;=3,(SUM(LARGE(D30:G30,{1,2,3}))),"")</f>
        <v/>
      </c>
      <c r="M30" s="16" t="s">
        <v>7</v>
      </c>
      <c r="N30" s="50">
        <v>36</v>
      </c>
      <c r="O30" s="39"/>
    </row>
    <row r="31" spans="1:19">
      <c r="A31" s="7">
        <v>302</v>
      </c>
      <c r="B31" s="58" t="s">
        <v>96</v>
      </c>
      <c r="C31" s="21" t="s">
        <v>5</v>
      </c>
      <c r="D31" s="50">
        <v>19</v>
      </c>
      <c r="E31" s="10">
        <v>18</v>
      </c>
      <c r="F31" s="10">
        <v>18</v>
      </c>
      <c r="G31" s="12"/>
      <c r="H31" s="13">
        <f t="shared" si="1"/>
        <v>55</v>
      </c>
      <c r="I31" s="14">
        <f>IF(COUNT(D31:G31)&gt;=3,(SUM(LARGE(D31:G31,{1,2,3}))),"")</f>
        <v>55</v>
      </c>
      <c r="M31" s="42" t="s">
        <v>26</v>
      </c>
      <c r="N31" s="53">
        <v>19</v>
      </c>
    </row>
    <row r="32" spans="1:19">
      <c r="A32" s="7">
        <v>303</v>
      </c>
      <c r="B32" s="21" t="s">
        <v>97</v>
      </c>
      <c r="C32" s="21" t="s">
        <v>9</v>
      </c>
      <c r="D32" s="50">
        <v>17</v>
      </c>
      <c r="E32" s="68"/>
      <c r="F32" s="10">
        <v>16</v>
      </c>
      <c r="G32" s="12"/>
      <c r="H32" s="13">
        <f t="shared" si="1"/>
        <v>33</v>
      </c>
      <c r="I32" s="14" t="str">
        <f>IF(COUNT(D32:G32)&gt;=3,(SUM(LARGE(D32:G32,{1,2,3}))),"")</f>
        <v/>
      </c>
      <c r="M32" s="42" t="s">
        <v>6</v>
      </c>
      <c r="N32" s="53">
        <v>17</v>
      </c>
    </row>
    <row r="33" spans="1:19">
      <c r="A33" s="7">
        <v>304</v>
      </c>
      <c r="B33" s="21" t="s">
        <v>98</v>
      </c>
      <c r="C33" s="21" t="s">
        <v>14</v>
      </c>
      <c r="D33" s="50">
        <v>20</v>
      </c>
      <c r="E33" s="10">
        <v>19</v>
      </c>
      <c r="F33" s="10">
        <v>19</v>
      </c>
      <c r="G33" s="12"/>
      <c r="H33" s="13">
        <f t="shared" si="1"/>
        <v>58</v>
      </c>
      <c r="I33" s="14">
        <f>IF(COUNT(D33:G33)&gt;=3,(SUM(LARGE(D33:G33,{1,2,3}))),"")</f>
        <v>58</v>
      </c>
      <c r="M33" s="42" t="s">
        <v>24</v>
      </c>
      <c r="N33" s="53">
        <v>9</v>
      </c>
    </row>
    <row r="34" spans="1:19">
      <c r="A34" s="7">
        <v>305</v>
      </c>
      <c r="B34" s="21" t="s">
        <v>99</v>
      </c>
      <c r="C34" s="21" t="s">
        <v>14</v>
      </c>
      <c r="D34" s="50">
        <v>13</v>
      </c>
      <c r="E34" s="68"/>
      <c r="F34" s="11">
        <v>12</v>
      </c>
      <c r="G34" s="12"/>
      <c r="H34" s="13">
        <f t="shared" si="1"/>
        <v>25</v>
      </c>
      <c r="I34" s="14" t="str">
        <f>IF(COUNT(D34:G34)&gt;=3,(SUM(LARGE(D34:G34,{1,2,3}))),"")</f>
        <v/>
      </c>
      <c r="M34" s="42"/>
      <c r="N34" s="53"/>
    </row>
    <row r="35" spans="1:19">
      <c r="A35" s="7">
        <v>306</v>
      </c>
      <c r="B35" s="21" t="s">
        <v>100</v>
      </c>
      <c r="C35" s="21" t="s">
        <v>9</v>
      </c>
      <c r="D35" s="50">
        <v>16</v>
      </c>
      <c r="E35" s="10">
        <v>17</v>
      </c>
      <c r="F35" s="10">
        <v>15</v>
      </c>
      <c r="G35" s="12"/>
      <c r="H35" s="13">
        <f t="shared" si="1"/>
        <v>48</v>
      </c>
      <c r="I35" s="14">
        <f>IF(COUNT(D35:G35)&gt;=3,(SUM(LARGE(D35:G35,{1,2,3}))),"")</f>
        <v>48</v>
      </c>
      <c r="M35" s="42"/>
      <c r="N35" s="53"/>
    </row>
    <row r="36" spans="1:19">
      <c r="A36" s="7">
        <v>307</v>
      </c>
      <c r="B36" s="21" t="s">
        <v>101</v>
      </c>
      <c r="C36" s="21" t="s">
        <v>12</v>
      </c>
      <c r="D36" s="50">
        <v>11</v>
      </c>
      <c r="E36" s="10">
        <v>10</v>
      </c>
      <c r="F36" s="10">
        <v>7</v>
      </c>
      <c r="G36" s="12"/>
      <c r="H36" s="13">
        <f t="shared" si="1"/>
        <v>28</v>
      </c>
      <c r="I36" s="14">
        <f>IF(COUNT(D36:G36)&gt;=3,(SUM(LARGE(D36:G36,{1,2,3}))),"")</f>
        <v>28</v>
      </c>
      <c r="M36" s="42"/>
      <c r="N36" s="53"/>
    </row>
    <row r="37" spans="1:19">
      <c r="A37" s="7">
        <v>308</v>
      </c>
      <c r="B37" s="21" t="s">
        <v>102</v>
      </c>
      <c r="C37" s="21" t="s">
        <v>11</v>
      </c>
      <c r="D37" s="50">
        <v>18</v>
      </c>
      <c r="E37" s="83"/>
      <c r="F37" s="11">
        <v>17</v>
      </c>
      <c r="G37" s="12"/>
      <c r="H37" s="13">
        <f t="shared" si="1"/>
        <v>35</v>
      </c>
      <c r="I37" s="14" t="str">
        <f>IF(COUNT(D37:G37)&gt;=3,(SUM(LARGE(D37:G37,{1,2,3}))),"")</f>
        <v/>
      </c>
    </row>
    <row r="38" spans="1:19" ht="28.5">
      <c r="A38" s="7">
        <v>309</v>
      </c>
      <c r="B38" s="21" t="s">
        <v>103</v>
      </c>
      <c r="C38" s="21" t="s">
        <v>9</v>
      </c>
      <c r="D38" s="50">
        <v>15</v>
      </c>
      <c r="E38" s="10">
        <v>14</v>
      </c>
      <c r="F38" s="10">
        <v>11</v>
      </c>
      <c r="G38" s="12"/>
      <c r="H38" s="13">
        <f t="shared" si="1"/>
        <v>40</v>
      </c>
      <c r="I38" s="14">
        <f>IF(COUNT(D38:G38)&gt;=3,(SUM(LARGE(D38:G38,{1,2,3}))),"")</f>
        <v>40</v>
      </c>
      <c r="K38" s="1"/>
      <c r="L38" s="4" t="s">
        <v>0</v>
      </c>
      <c r="M38" s="5" t="s">
        <v>1</v>
      </c>
      <c r="N38" s="45" t="s">
        <v>41</v>
      </c>
      <c r="O38" s="45" t="s">
        <v>42</v>
      </c>
      <c r="P38" s="45" t="s">
        <v>43</v>
      </c>
      <c r="Q38" s="45" t="s">
        <v>44</v>
      </c>
      <c r="R38" s="6" t="s">
        <v>2</v>
      </c>
      <c r="S38" s="1" t="s">
        <v>3</v>
      </c>
    </row>
    <row r="39" spans="1:19">
      <c r="A39" s="7">
        <v>310</v>
      </c>
      <c r="B39" s="21" t="s">
        <v>104</v>
      </c>
      <c r="C39" s="21" t="s">
        <v>26</v>
      </c>
      <c r="D39" s="68"/>
      <c r="E39" s="10">
        <v>12</v>
      </c>
      <c r="F39" s="10">
        <v>8</v>
      </c>
      <c r="G39" s="12"/>
      <c r="H39" s="13">
        <f t="shared" si="1"/>
        <v>20</v>
      </c>
      <c r="I39" s="14" t="str">
        <f>IF(COUNT(D39:G39)&gt;=3,(SUM(LARGE(D39:G39,{1,2,3}))),"")</f>
        <v/>
      </c>
      <c r="K39" s="72">
        <v>316</v>
      </c>
      <c r="L39" s="32" t="s">
        <v>176</v>
      </c>
      <c r="M39" s="32" t="s">
        <v>9</v>
      </c>
      <c r="N39" s="90"/>
      <c r="O39" s="23">
        <v>20</v>
      </c>
      <c r="P39" s="23">
        <v>20</v>
      </c>
      <c r="Q39" s="12"/>
      <c r="R39" s="13">
        <f t="shared" ref="R39:R44" si="2">N39+O39+P39+Q39</f>
        <v>40</v>
      </c>
      <c r="S39" s="14" t="str">
        <f>IF(COUNT(N39:Q39)&gt;=3,(SUM(LARGE(N39:Q39,{1,2,3}))),"")</f>
        <v/>
      </c>
    </row>
    <row r="40" spans="1:19">
      <c r="A40" s="7">
        <v>311</v>
      </c>
      <c r="B40" s="21" t="s">
        <v>105</v>
      </c>
      <c r="C40" s="21" t="s">
        <v>10</v>
      </c>
      <c r="D40" s="68"/>
      <c r="E40">
        <v>15</v>
      </c>
      <c r="F40">
        <v>13</v>
      </c>
      <c r="K40" s="7">
        <v>303</v>
      </c>
      <c r="L40" s="21" t="s">
        <v>97</v>
      </c>
      <c r="M40" s="21" t="s">
        <v>9</v>
      </c>
      <c r="N40" s="50">
        <v>17</v>
      </c>
      <c r="O40" s="68"/>
      <c r="P40" s="10">
        <v>16</v>
      </c>
      <c r="Q40" s="12"/>
      <c r="R40" s="13">
        <f t="shared" si="2"/>
        <v>33</v>
      </c>
      <c r="S40" s="14" t="str">
        <f>IF(COUNT(N40:Q40)&gt;=3,(SUM(LARGE(N40:Q40,{1,2,3}))),"")</f>
        <v/>
      </c>
    </row>
    <row r="41" spans="1:19">
      <c r="A41" s="7">
        <v>312</v>
      </c>
      <c r="B41" s="21" t="s">
        <v>106</v>
      </c>
      <c r="C41" s="21" t="s">
        <v>26</v>
      </c>
      <c r="D41" s="50">
        <v>8</v>
      </c>
      <c r="E41" s="80"/>
      <c r="F41" s="37">
        <v>6</v>
      </c>
      <c r="K41" s="7">
        <v>306</v>
      </c>
      <c r="L41" s="69" t="s">
        <v>100</v>
      </c>
      <c r="M41" s="21" t="s">
        <v>9</v>
      </c>
      <c r="N41" s="50">
        <v>16</v>
      </c>
      <c r="O41" s="10">
        <v>17</v>
      </c>
      <c r="P41" s="10">
        <v>15</v>
      </c>
      <c r="Q41" s="12"/>
      <c r="R41" s="13">
        <f t="shared" si="2"/>
        <v>48</v>
      </c>
      <c r="S41" s="14">
        <f>IF(COUNT(N41:Q41)&gt;=3,(SUM(LARGE(N41:Q41,{1,2,3}))),"")</f>
        <v>48</v>
      </c>
    </row>
    <row r="42" spans="1:19">
      <c r="A42" s="20">
        <v>313</v>
      </c>
      <c r="B42" s="22" t="s">
        <v>157</v>
      </c>
      <c r="C42" s="23" t="s">
        <v>6</v>
      </c>
      <c r="D42" s="50">
        <v>12</v>
      </c>
      <c r="E42">
        <v>16</v>
      </c>
      <c r="F42">
        <v>14</v>
      </c>
      <c r="K42" s="7">
        <v>309</v>
      </c>
      <c r="L42" s="21" t="s">
        <v>103</v>
      </c>
      <c r="M42" s="21" t="s">
        <v>9</v>
      </c>
      <c r="N42" s="50">
        <v>15</v>
      </c>
      <c r="O42" s="10">
        <v>14</v>
      </c>
      <c r="P42" s="10">
        <v>11</v>
      </c>
      <c r="Q42" s="12"/>
      <c r="R42" s="13">
        <f t="shared" si="2"/>
        <v>40</v>
      </c>
      <c r="S42" s="14">
        <f>IF(COUNT(N42:Q42)&gt;=3,(SUM(LARGE(N42:Q42,{1,2,3}))),"")</f>
        <v>40</v>
      </c>
    </row>
    <row r="43" spans="1:19">
      <c r="A43" s="64">
        <v>314</v>
      </c>
      <c r="B43" s="62" t="s">
        <v>158</v>
      </c>
      <c r="C43" s="35" t="s">
        <v>10</v>
      </c>
      <c r="D43" s="39">
        <v>10</v>
      </c>
      <c r="E43">
        <v>11</v>
      </c>
      <c r="F43" s="80"/>
      <c r="K43" s="7">
        <v>300</v>
      </c>
      <c r="L43" s="21" t="s">
        <v>94</v>
      </c>
      <c r="M43" s="21" t="s">
        <v>9</v>
      </c>
      <c r="N43" s="50">
        <v>14</v>
      </c>
      <c r="O43" s="11">
        <v>13</v>
      </c>
      <c r="P43" s="11">
        <v>10</v>
      </c>
      <c r="Q43" s="12"/>
      <c r="R43" s="13">
        <f t="shared" si="2"/>
        <v>37</v>
      </c>
      <c r="S43" s="14">
        <f>IF(COUNT(N43:Q43)&gt;=3,(SUM(LARGE(N43:Q43,{1,2,3}))),"")</f>
        <v>37</v>
      </c>
    </row>
    <row r="44" spans="1:19">
      <c r="A44" s="64">
        <v>315</v>
      </c>
      <c r="B44" s="62" t="s">
        <v>159</v>
      </c>
      <c r="C44" s="35" t="s">
        <v>9</v>
      </c>
      <c r="D44" s="53">
        <v>7</v>
      </c>
      <c r="E44" s="80"/>
      <c r="F44" s="80"/>
      <c r="K44" s="7">
        <v>301</v>
      </c>
      <c r="L44" s="21" t="s">
        <v>95</v>
      </c>
      <c r="M44" s="21" t="s">
        <v>9</v>
      </c>
      <c r="N44" s="50">
        <v>9</v>
      </c>
      <c r="O44" s="10">
        <v>9</v>
      </c>
      <c r="P44" s="68"/>
      <c r="Q44" s="12"/>
      <c r="R44" s="13">
        <f t="shared" si="2"/>
        <v>18</v>
      </c>
      <c r="S44" s="14" t="str">
        <f>IF(COUNT(N44:Q44)&gt;=3,(SUM(LARGE(N44:Q44,{1,2,3}))),"")</f>
        <v/>
      </c>
    </row>
    <row r="45" spans="1:19">
      <c r="A45" s="64">
        <v>316</v>
      </c>
      <c r="B45" s="62" t="s">
        <v>176</v>
      </c>
      <c r="C45" s="35" t="s">
        <v>9</v>
      </c>
      <c r="D45" s="80"/>
      <c r="E45">
        <v>20</v>
      </c>
      <c r="F45">
        <v>20</v>
      </c>
      <c r="K45" s="72">
        <v>315</v>
      </c>
      <c r="L45" s="32" t="s">
        <v>159</v>
      </c>
      <c r="M45" s="32" t="s">
        <v>9</v>
      </c>
      <c r="N45" s="50">
        <v>7</v>
      </c>
      <c r="O45" s="90"/>
      <c r="P45" s="90"/>
      <c r="Q45" s="12"/>
      <c r="R45" s="13">
        <v>15</v>
      </c>
      <c r="S45" s="14"/>
    </row>
    <row r="46" spans="1:19">
      <c r="A46" s="64">
        <v>317</v>
      </c>
      <c r="B46" s="62" t="s">
        <v>188</v>
      </c>
      <c r="C46" s="35" t="s">
        <v>6</v>
      </c>
      <c r="D46" s="80"/>
      <c r="E46" s="80"/>
      <c r="F46">
        <v>9</v>
      </c>
      <c r="K46" s="7">
        <v>304</v>
      </c>
      <c r="L46" s="21" t="s">
        <v>98</v>
      </c>
      <c r="M46" s="21" t="s">
        <v>14</v>
      </c>
      <c r="N46" s="50">
        <v>20</v>
      </c>
      <c r="O46" s="10">
        <v>19</v>
      </c>
      <c r="P46" s="10">
        <v>19</v>
      </c>
      <c r="Q46" s="12"/>
      <c r="R46" s="13">
        <f>N46+O46+P46+Q46</f>
        <v>58</v>
      </c>
      <c r="S46" s="14">
        <f>IF(COUNT(N46:Q46)&gt;=3,(SUM(LARGE(N46:Q46,{1,2,3}))),"")</f>
        <v>58</v>
      </c>
    </row>
    <row r="47" spans="1:19">
      <c r="K47" s="7">
        <v>305</v>
      </c>
      <c r="L47" s="21" t="s">
        <v>99</v>
      </c>
      <c r="M47" s="21" t="s">
        <v>14</v>
      </c>
      <c r="N47" s="50">
        <v>13</v>
      </c>
      <c r="O47" s="68"/>
      <c r="P47" s="11">
        <v>12</v>
      </c>
      <c r="Q47" s="12"/>
      <c r="R47" s="13">
        <v>13</v>
      </c>
      <c r="S47" s="14"/>
    </row>
    <row r="48" spans="1:19">
      <c r="K48" s="7">
        <v>311</v>
      </c>
      <c r="L48" s="21" t="s">
        <v>105</v>
      </c>
      <c r="M48" s="21" t="s">
        <v>10</v>
      </c>
      <c r="N48" s="68"/>
      <c r="O48" s="23">
        <v>15</v>
      </c>
      <c r="P48" s="23">
        <v>13</v>
      </c>
      <c r="Q48" s="12"/>
      <c r="R48" s="13">
        <f>N48+O48+P48+Q48</f>
        <v>28</v>
      </c>
      <c r="S48" s="14" t="str">
        <f>IF(COUNT(N48:Q48)&gt;=3,(SUM(LARGE(N48:Q48,{1,2,3}))),"")</f>
        <v/>
      </c>
    </row>
    <row r="49" spans="11:19">
      <c r="K49" s="72">
        <v>314</v>
      </c>
      <c r="L49" s="32" t="s">
        <v>158</v>
      </c>
      <c r="M49" s="32" t="s">
        <v>10</v>
      </c>
      <c r="N49" s="76">
        <v>10</v>
      </c>
      <c r="O49" s="23">
        <v>11</v>
      </c>
      <c r="P49" s="90"/>
      <c r="Q49" s="12"/>
      <c r="R49" s="13">
        <v>15</v>
      </c>
      <c r="S49" s="14"/>
    </row>
    <row r="50" spans="11:19">
      <c r="K50" s="7">
        <v>302</v>
      </c>
      <c r="L50" s="70" t="s">
        <v>96</v>
      </c>
      <c r="M50" s="21" t="s">
        <v>5</v>
      </c>
      <c r="N50" s="50">
        <v>19</v>
      </c>
      <c r="O50" s="37">
        <v>18</v>
      </c>
      <c r="P50" s="37">
        <v>18</v>
      </c>
      <c r="Q50" s="12"/>
      <c r="R50" s="13">
        <f>N50+O50+P50+Q50</f>
        <v>55</v>
      </c>
      <c r="S50" s="14">
        <f>IF(COUNT(N50:Q50)&gt;=3,(SUM(LARGE(N50:Q50,{1,2,3}))),"")</f>
        <v>55</v>
      </c>
    </row>
    <row r="51" spans="11:19">
      <c r="K51" s="7">
        <v>308</v>
      </c>
      <c r="L51" s="21" t="s">
        <v>102</v>
      </c>
      <c r="M51" s="21" t="s">
        <v>11</v>
      </c>
      <c r="N51" s="50">
        <v>18</v>
      </c>
      <c r="O51" s="84"/>
      <c r="P51" s="38">
        <v>17</v>
      </c>
      <c r="Q51" s="12"/>
      <c r="R51" s="13">
        <f>N51+O51+P51+Q51</f>
        <v>35</v>
      </c>
      <c r="S51" s="14" t="str">
        <f>IF(COUNT(N51:Q51)&gt;=3,(SUM(LARGE(N51:Q51,{1,2,3}))),"")</f>
        <v/>
      </c>
    </row>
    <row r="52" spans="11:19">
      <c r="K52" s="89">
        <v>307</v>
      </c>
      <c r="L52" s="22" t="s">
        <v>101</v>
      </c>
      <c r="M52" s="23" t="s">
        <v>12</v>
      </c>
      <c r="N52" s="50">
        <v>11</v>
      </c>
      <c r="O52" s="37">
        <v>10</v>
      </c>
      <c r="P52" s="37">
        <v>7</v>
      </c>
      <c r="Q52" s="12"/>
      <c r="R52" s="13">
        <f>N52+O52+P52+Q52</f>
        <v>28</v>
      </c>
      <c r="S52" s="14">
        <f>IF(COUNT(N52:Q52)&gt;=3,(SUM(LARGE(N52:Q52,{1,2,3}))),"")</f>
        <v>28</v>
      </c>
    </row>
    <row r="53" spans="11:19">
      <c r="K53" s="88">
        <v>313</v>
      </c>
      <c r="L53" s="74" t="s">
        <v>157</v>
      </c>
      <c r="M53" s="75" t="s">
        <v>6</v>
      </c>
      <c r="N53" s="53">
        <v>12</v>
      </c>
      <c r="O53">
        <v>16</v>
      </c>
      <c r="P53">
        <v>14</v>
      </c>
      <c r="Q53" s="14"/>
      <c r="R53" s="26">
        <v>28</v>
      </c>
      <c r="S53" s="14"/>
    </row>
    <row r="54" spans="11:19">
      <c r="K54" s="64">
        <v>317</v>
      </c>
      <c r="L54" s="62" t="s">
        <v>188</v>
      </c>
      <c r="M54" s="35" t="s">
        <v>6</v>
      </c>
      <c r="N54" s="80"/>
      <c r="O54" s="80"/>
      <c r="P54">
        <v>9</v>
      </c>
      <c r="Q54" s="14"/>
      <c r="R54" s="26">
        <v>12</v>
      </c>
      <c r="S54" s="14"/>
    </row>
    <row r="55" spans="11:19">
      <c r="K55" s="73">
        <v>310</v>
      </c>
      <c r="L55" s="74" t="s">
        <v>104</v>
      </c>
      <c r="M55" s="75" t="s">
        <v>26</v>
      </c>
      <c r="N55" s="77"/>
      <c r="O55" s="37">
        <v>12</v>
      </c>
      <c r="P55" s="37">
        <v>8</v>
      </c>
      <c r="R55">
        <v>8</v>
      </c>
    </row>
    <row r="56" spans="11:19">
      <c r="K56" s="73">
        <v>312</v>
      </c>
      <c r="L56" s="74" t="s">
        <v>106</v>
      </c>
      <c r="M56" s="75" t="s">
        <v>26</v>
      </c>
      <c r="N56" s="53">
        <v>8</v>
      </c>
      <c r="O56" s="80"/>
      <c r="P56" s="37">
        <v>6</v>
      </c>
    </row>
    <row r="57" spans="11:19">
      <c r="K57" s="24"/>
      <c r="L57" s="69"/>
      <c r="M57" s="69"/>
      <c r="N57" s="53"/>
      <c r="O57" s="36"/>
    </row>
    <row r="58" spans="11:19">
      <c r="K58" s="24"/>
      <c r="L58" s="69"/>
      <c r="M58" s="69"/>
      <c r="N58" s="53"/>
      <c r="O58" s="36"/>
    </row>
    <row r="59" spans="11:19" ht="23.25">
      <c r="M59" s="43" t="s">
        <v>15</v>
      </c>
      <c r="N59" s="39" t="s">
        <v>36</v>
      </c>
      <c r="O59" t="s">
        <v>20</v>
      </c>
    </row>
    <row r="60" spans="11:19">
      <c r="M60" t="s">
        <v>9</v>
      </c>
      <c r="N60" s="39">
        <v>72</v>
      </c>
      <c r="O60" s="39">
        <v>51</v>
      </c>
    </row>
    <row r="61" spans="11:19">
      <c r="M61" t="s">
        <v>14</v>
      </c>
      <c r="N61" s="39">
        <v>31</v>
      </c>
    </row>
    <row r="62" spans="11:19">
      <c r="M62" t="s">
        <v>6</v>
      </c>
      <c r="N62" s="39">
        <v>23</v>
      </c>
    </row>
    <row r="63" spans="11:19">
      <c r="M63" t="s">
        <v>5</v>
      </c>
      <c r="N63" s="39">
        <v>18</v>
      </c>
    </row>
    <row r="64" spans="11:19">
      <c r="M64" t="s">
        <v>11</v>
      </c>
      <c r="N64" s="39">
        <v>17</v>
      </c>
    </row>
    <row r="65" spans="13:14">
      <c r="M65" t="s">
        <v>26</v>
      </c>
      <c r="N65" s="39">
        <v>14</v>
      </c>
    </row>
    <row r="66" spans="13:14">
      <c r="M66" t="s">
        <v>10</v>
      </c>
      <c r="N66" s="39">
        <v>13</v>
      </c>
    </row>
    <row r="67" spans="13:14">
      <c r="M67" t="s">
        <v>12</v>
      </c>
      <c r="N67" s="39">
        <v>7</v>
      </c>
    </row>
  </sheetData>
  <sortState xmlns:xlrd2="http://schemas.microsoft.com/office/spreadsheetml/2017/richdata2" ref="K39:P56">
    <sortCondition ref="M39:M56"/>
    <sortCondition descending="1" ref="P39:P56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5"/>
  <sheetViews>
    <sheetView tabSelected="1" topLeftCell="F1" workbookViewId="0">
      <selection activeCell="M94" sqref="M94"/>
    </sheetView>
  </sheetViews>
  <sheetFormatPr defaultColWidth="11" defaultRowHeight="15.75"/>
  <cols>
    <col min="2" max="2" width="25.375" customWidth="1"/>
    <col min="3" max="3" width="30" customWidth="1"/>
    <col min="11" max="11" width="30.5" customWidth="1"/>
    <col min="12" max="12" width="25" customWidth="1"/>
  </cols>
  <sheetData>
    <row r="1" spans="1:17" ht="24.95" customHeight="1">
      <c r="A1" s="26"/>
      <c r="B1" s="26"/>
      <c r="C1" s="25" t="s">
        <v>40</v>
      </c>
      <c r="D1" s="27"/>
      <c r="E1" s="27"/>
      <c r="F1" s="27"/>
      <c r="G1" s="27"/>
      <c r="H1" s="26"/>
      <c r="K1" s="43" t="s">
        <v>16</v>
      </c>
    </row>
    <row r="2" spans="1:17" ht="27.95" customHeight="1">
      <c r="A2" s="1"/>
      <c r="B2" s="4" t="s">
        <v>0</v>
      </c>
      <c r="C2" s="5" t="s">
        <v>1</v>
      </c>
      <c r="D2" s="45" t="s">
        <v>41</v>
      </c>
      <c r="E2" s="45" t="s">
        <v>42</v>
      </c>
      <c r="F2" s="45" t="s">
        <v>43</v>
      </c>
      <c r="G2" s="45" t="s">
        <v>44</v>
      </c>
      <c r="H2" s="6" t="s">
        <v>2</v>
      </c>
      <c r="J2" s="24"/>
      <c r="K2" s="19" t="s">
        <v>34</v>
      </c>
      <c r="L2" s="8" t="s">
        <v>35</v>
      </c>
      <c r="M2" s="57" t="s">
        <v>41</v>
      </c>
      <c r="N2" s="57" t="s">
        <v>42</v>
      </c>
      <c r="O2" s="57" t="s">
        <v>43</v>
      </c>
      <c r="P2" s="93" t="s">
        <v>44</v>
      </c>
      <c r="Q2" s="6"/>
    </row>
    <row r="3" spans="1:17">
      <c r="A3" s="46">
        <v>500</v>
      </c>
      <c r="B3" s="59" t="s">
        <v>123</v>
      </c>
      <c r="C3" s="13" t="s">
        <v>6</v>
      </c>
      <c r="D3" s="50">
        <v>9</v>
      </c>
      <c r="E3" s="83"/>
      <c r="F3" s="11">
        <v>5</v>
      </c>
      <c r="G3" s="12"/>
      <c r="H3" s="13">
        <f t="shared" ref="H3:H24" si="0">D3+E3+F3+G3</f>
        <v>14</v>
      </c>
      <c r="J3" s="46">
        <v>511</v>
      </c>
      <c r="K3" s="59" t="s">
        <v>131</v>
      </c>
      <c r="L3" s="13" t="s">
        <v>9</v>
      </c>
      <c r="M3" s="50">
        <v>18</v>
      </c>
      <c r="N3" s="10">
        <v>17</v>
      </c>
      <c r="O3" s="10">
        <v>17</v>
      </c>
      <c r="P3" s="13"/>
      <c r="Q3" s="13">
        <v>6</v>
      </c>
    </row>
    <row r="4" spans="1:17">
      <c r="A4" s="46">
        <v>501</v>
      </c>
      <c r="B4" s="59" t="s">
        <v>124</v>
      </c>
      <c r="C4" s="13" t="s">
        <v>9</v>
      </c>
      <c r="D4" s="50">
        <v>12</v>
      </c>
      <c r="E4" s="11">
        <v>11</v>
      </c>
      <c r="F4" s="10">
        <v>12</v>
      </c>
      <c r="G4" s="13"/>
      <c r="H4" s="13">
        <f t="shared" si="0"/>
        <v>35</v>
      </c>
      <c r="J4" s="46">
        <v>502</v>
      </c>
      <c r="K4" s="59" t="s">
        <v>125</v>
      </c>
      <c r="L4" s="13" t="s">
        <v>9</v>
      </c>
      <c r="M4" s="51">
        <v>15</v>
      </c>
      <c r="N4" s="11">
        <v>14</v>
      </c>
      <c r="O4" s="11">
        <v>15</v>
      </c>
      <c r="P4" s="13"/>
      <c r="Q4" s="13">
        <v>23</v>
      </c>
    </row>
    <row r="5" spans="1:17">
      <c r="A5" s="46">
        <v>502</v>
      </c>
      <c r="B5" s="59" t="s">
        <v>125</v>
      </c>
      <c r="C5" s="13" t="s">
        <v>9</v>
      </c>
      <c r="D5" s="51">
        <v>15</v>
      </c>
      <c r="E5" s="11">
        <v>14</v>
      </c>
      <c r="F5" s="11">
        <v>15</v>
      </c>
      <c r="G5" s="13"/>
      <c r="H5" s="13">
        <f t="shared" si="0"/>
        <v>44</v>
      </c>
      <c r="J5" s="46">
        <v>501</v>
      </c>
      <c r="K5" s="59" t="s">
        <v>124</v>
      </c>
      <c r="L5" s="13" t="s">
        <v>9</v>
      </c>
      <c r="M5" s="50">
        <v>12</v>
      </c>
      <c r="N5" s="11">
        <v>11</v>
      </c>
      <c r="O5" s="10">
        <v>12</v>
      </c>
      <c r="P5" s="13"/>
      <c r="Q5" s="13">
        <v>29</v>
      </c>
    </row>
    <row r="6" spans="1:17">
      <c r="A6" s="46">
        <v>503</v>
      </c>
      <c r="B6" s="59" t="s">
        <v>126</v>
      </c>
      <c r="C6" s="13" t="s">
        <v>9</v>
      </c>
      <c r="D6" s="67"/>
      <c r="E6" s="11">
        <v>6</v>
      </c>
      <c r="F6" s="11">
        <v>10</v>
      </c>
      <c r="G6" s="13"/>
      <c r="H6" s="13">
        <f t="shared" si="0"/>
        <v>16</v>
      </c>
      <c r="J6" s="46">
        <v>503</v>
      </c>
      <c r="K6" s="59" t="s">
        <v>126</v>
      </c>
      <c r="L6" s="13" t="s">
        <v>9</v>
      </c>
      <c r="M6" s="67"/>
      <c r="N6" s="11">
        <v>6</v>
      </c>
      <c r="O6" s="11">
        <v>10</v>
      </c>
      <c r="P6" s="12"/>
      <c r="Q6" s="13">
        <v>33</v>
      </c>
    </row>
    <row r="7" spans="1:17">
      <c r="A7" s="46">
        <v>504</v>
      </c>
      <c r="B7" s="59" t="s">
        <v>31</v>
      </c>
      <c r="C7" s="13" t="s">
        <v>13</v>
      </c>
      <c r="D7" s="67"/>
      <c r="E7" s="68"/>
      <c r="F7" s="68"/>
      <c r="G7" s="12"/>
      <c r="H7" s="13">
        <f t="shared" si="0"/>
        <v>0</v>
      </c>
      <c r="J7" s="46">
        <v>512</v>
      </c>
      <c r="K7" s="59" t="s">
        <v>132</v>
      </c>
      <c r="L7" s="13" t="s">
        <v>9</v>
      </c>
      <c r="M7" s="50">
        <v>17</v>
      </c>
      <c r="N7" s="10">
        <v>16</v>
      </c>
      <c r="O7" s="83"/>
      <c r="P7" s="12"/>
      <c r="Q7" s="13">
        <v>35</v>
      </c>
    </row>
    <row r="8" spans="1:17">
      <c r="A8" s="46">
        <v>505</v>
      </c>
      <c r="B8" s="59" t="s">
        <v>127</v>
      </c>
      <c r="C8" s="13" t="s">
        <v>7</v>
      </c>
      <c r="D8" s="50">
        <v>11</v>
      </c>
      <c r="E8" s="10">
        <v>10</v>
      </c>
      <c r="F8" s="10">
        <v>11</v>
      </c>
      <c r="G8" s="12"/>
      <c r="H8" s="13">
        <f t="shared" si="0"/>
        <v>32</v>
      </c>
      <c r="J8" s="60">
        <v>517</v>
      </c>
      <c r="K8" s="17" t="s">
        <v>128</v>
      </c>
      <c r="L8" s="11" t="s">
        <v>9</v>
      </c>
      <c r="M8" s="50">
        <v>13</v>
      </c>
      <c r="N8" s="68"/>
      <c r="O8" s="68"/>
      <c r="P8" s="12"/>
      <c r="Q8" s="13">
        <v>13</v>
      </c>
    </row>
    <row r="9" spans="1:17">
      <c r="A9" s="46">
        <v>506</v>
      </c>
      <c r="B9" s="59"/>
      <c r="C9" s="13"/>
      <c r="D9" s="50"/>
      <c r="E9" s="11"/>
      <c r="F9" s="11"/>
      <c r="G9" s="13"/>
      <c r="H9" s="13">
        <f t="shared" si="0"/>
        <v>0</v>
      </c>
      <c r="J9" s="46">
        <v>510</v>
      </c>
      <c r="K9" s="59" t="s">
        <v>22</v>
      </c>
      <c r="L9" s="13" t="s">
        <v>10</v>
      </c>
      <c r="M9" s="50">
        <v>20</v>
      </c>
      <c r="N9" s="10">
        <v>19</v>
      </c>
      <c r="O9" s="10">
        <v>19</v>
      </c>
      <c r="P9" s="12"/>
      <c r="Q9" s="13">
        <v>39</v>
      </c>
    </row>
    <row r="10" spans="1:17">
      <c r="A10" s="46">
        <v>507</v>
      </c>
      <c r="B10" s="59" t="s">
        <v>129</v>
      </c>
      <c r="C10" s="13" t="s">
        <v>5</v>
      </c>
      <c r="D10" s="67"/>
      <c r="E10" s="11">
        <v>12</v>
      </c>
      <c r="F10" s="11">
        <v>13</v>
      </c>
      <c r="G10" s="12"/>
      <c r="H10" s="13">
        <f t="shared" si="0"/>
        <v>25</v>
      </c>
      <c r="J10" s="46">
        <v>507</v>
      </c>
      <c r="K10" s="59" t="s">
        <v>129</v>
      </c>
      <c r="L10" s="13" t="s">
        <v>5</v>
      </c>
      <c r="M10" s="67"/>
      <c r="N10" s="11">
        <v>12</v>
      </c>
      <c r="O10" s="11">
        <v>13</v>
      </c>
      <c r="P10" s="12"/>
      <c r="Q10" s="13">
        <v>12</v>
      </c>
    </row>
    <row r="11" spans="1:17">
      <c r="A11" s="46">
        <v>508</v>
      </c>
      <c r="B11" s="59" t="s">
        <v>23</v>
      </c>
      <c r="C11" s="13" t="s">
        <v>11</v>
      </c>
      <c r="D11" s="67"/>
      <c r="E11" s="11">
        <v>20</v>
      </c>
      <c r="F11" s="10">
        <v>20</v>
      </c>
      <c r="G11" s="12"/>
      <c r="H11" s="13">
        <f t="shared" si="0"/>
        <v>40</v>
      </c>
      <c r="J11" s="46">
        <v>508</v>
      </c>
      <c r="K11" s="59" t="s">
        <v>23</v>
      </c>
      <c r="L11" s="13" t="s">
        <v>11</v>
      </c>
      <c r="M11" s="67"/>
      <c r="N11" s="11">
        <v>20</v>
      </c>
      <c r="O11" s="10">
        <v>20</v>
      </c>
      <c r="P11" s="13"/>
      <c r="Q11" s="13">
        <v>20</v>
      </c>
    </row>
    <row r="12" spans="1:17">
      <c r="A12" s="46">
        <v>509</v>
      </c>
      <c r="B12" s="59" t="s">
        <v>130</v>
      </c>
      <c r="C12" s="13" t="s">
        <v>28</v>
      </c>
      <c r="D12" s="67"/>
      <c r="E12" s="11">
        <v>7</v>
      </c>
      <c r="F12" s="11">
        <v>8</v>
      </c>
      <c r="G12" s="13"/>
      <c r="H12" s="13">
        <f t="shared" si="0"/>
        <v>15</v>
      </c>
      <c r="J12" s="46">
        <v>505</v>
      </c>
      <c r="K12" s="59" t="s">
        <v>127</v>
      </c>
      <c r="L12" s="13" t="s">
        <v>7</v>
      </c>
      <c r="M12" s="50">
        <v>11</v>
      </c>
      <c r="N12" s="10">
        <v>10</v>
      </c>
      <c r="O12" s="10">
        <v>11</v>
      </c>
      <c r="P12" s="13"/>
      <c r="Q12" s="13">
        <v>21</v>
      </c>
    </row>
    <row r="13" spans="1:17">
      <c r="A13" s="46">
        <v>510</v>
      </c>
      <c r="B13" s="59" t="s">
        <v>22</v>
      </c>
      <c r="C13" s="13" t="s">
        <v>10</v>
      </c>
      <c r="D13" s="50">
        <v>20</v>
      </c>
      <c r="E13" s="10">
        <v>19</v>
      </c>
      <c r="F13" s="10">
        <v>19</v>
      </c>
      <c r="G13" s="13"/>
      <c r="H13" s="13">
        <f t="shared" si="0"/>
        <v>58</v>
      </c>
      <c r="J13" s="60">
        <v>515</v>
      </c>
      <c r="K13" s="17" t="s">
        <v>160</v>
      </c>
      <c r="L13" s="11" t="s">
        <v>7</v>
      </c>
      <c r="M13" s="50">
        <v>8</v>
      </c>
      <c r="N13" s="83"/>
      <c r="O13" s="10">
        <v>6</v>
      </c>
      <c r="P13" s="12"/>
      <c r="Q13" s="13">
        <v>8</v>
      </c>
    </row>
    <row r="14" spans="1:17">
      <c r="A14" s="46">
        <v>511</v>
      </c>
      <c r="B14" s="59" t="s">
        <v>131</v>
      </c>
      <c r="C14" s="13" t="s">
        <v>9</v>
      </c>
      <c r="D14" s="50">
        <v>18</v>
      </c>
      <c r="E14" s="10">
        <v>17</v>
      </c>
      <c r="F14" s="10">
        <v>17</v>
      </c>
      <c r="G14" s="13"/>
      <c r="H14" s="13">
        <f t="shared" si="0"/>
        <v>52</v>
      </c>
      <c r="J14" s="46">
        <v>504</v>
      </c>
      <c r="K14" s="59" t="s">
        <v>31</v>
      </c>
      <c r="L14" s="13" t="s">
        <v>13</v>
      </c>
      <c r="M14" s="67"/>
      <c r="N14" s="68"/>
      <c r="O14" s="68"/>
      <c r="P14" s="12"/>
      <c r="Q14" s="13"/>
    </row>
    <row r="15" spans="1:17">
      <c r="A15" s="46">
        <v>512</v>
      </c>
      <c r="B15" s="59" t="s">
        <v>132</v>
      </c>
      <c r="C15" s="13" t="s">
        <v>9</v>
      </c>
      <c r="D15" s="50">
        <v>17</v>
      </c>
      <c r="E15" s="10">
        <v>16</v>
      </c>
      <c r="F15" s="83"/>
      <c r="G15" s="12"/>
      <c r="H15" s="13">
        <f t="shared" si="0"/>
        <v>33</v>
      </c>
      <c r="J15" s="46">
        <v>500</v>
      </c>
      <c r="K15" s="59" t="s">
        <v>123</v>
      </c>
      <c r="L15" s="13" t="s">
        <v>6</v>
      </c>
      <c r="M15" s="50">
        <v>9</v>
      </c>
      <c r="N15" s="83"/>
      <c r="O15" s="11">
        <v>5</v>
      </c>
      <c r="P15" s="12"/>
      <c r="Q15" s="13">
        <v>9</v>
      </c>
    </row>
    <row r="16" spans="1:17">
      <c r="A16" s="46">
        <v>513</v>
      </c>
      <c r="B16" s="59" t="s">
        <v>133</v>
      </c>
      <c r="C16" s="13" t="s">
        <v>26</v>
      </c>
      <c r="D16" s="50">
        <v>10</v>
      </c>
      <c r="E16" s="10">
        <v>8</v>
      </c>
      <c r="F16" s="68"/>
      <c r="G16" s="12"/>
      <c r="H16" s="13">
        <f t="shared" si="0"/>
        <v>18</v>
      </c>
      <c r="J16" s="24">
        <v>522</v>
      </c>
      <c r="K16" s="22" t="s">
        <v>188</v>
      </c>
      <c r="L16" s="23" t="s">
        <v>6</v>
      </c>
      <c r="M16" s="68"/>
      <c r="N16" s="68"/>
      <c r="O16" s="10">
        <v>4</v>
      </c>
      <c r="P16" s="12"/>
      <c r="Q16" s="13">
        <v>18</v>
      </c>
    </row>
    <row r="17" spans="1:17">
      <c r="A17" s="46">
        <v>514</v>
      </c>
      <c r="B17" s="59" t="s">
        <v>134</v>
      </c>
      <c r="C17" s="13" t="s">
        <v>26</v>
      </c>
      <c r="D17" s="50">
        <v>16</v>
      </c>
      <c r="E17" s="10">
        <v>15</v>
      </c>
      <c r="F17" s="10">
        <v>16</v>
      </c>
      <c r="G17" s="12"/>
      <c r="H17" s="13">
        <f t="shared" si="0"/>
        <v>47</v>
      </c>
      <c r="J17" s="60">
        <v>516</v>
      </c>
      <c r="K17" s="17" t="s">
        <v>161</v>
      </c>
      <c r="L17" s="11" t="s">
        <v>26</v>
      </c>
      <c r="M17" s="50">
        <v>19</v>
      </c>
      <c r="N17" s="10">
        <v>18</v>
      </c>
      <c r="O17" s="10">
        <v>18</v>
      </c>
      <c r="P17" s="12"/>
      <c r="Q17" s="13">
        <v>31</v>
      </c>
    </row>
    <row r="18" spans="1:17">
      <c r="A18" s="60">
        <v>515</v>
      </c>
      <c r="B18" s="17" t="s">
        <v>160</v>
      </c>
      <c r="C18" s="11" t="s">
        <v>7</v>
      </c>
      <c r="D18" s="50">
        <v>8</v>
      </c>
      <c r="E18" s="83"/>
      <c r="F18" s="10">
        <v>6</v>
      </c>
      <c r="G18" s="12"/>
      <c r="H18" s="13">
        <f t="shared" si="0"/>
        <v>14</v>
      </c>
      <c r="J18" s="46">
        <v>514</v>
      </c>
      <c r="K18" s="59" t="s">
        <v>134</v>
      </c>
      <c r="L18" s="13" t="s">
        <v>26</v>
      </c>
      <c r="M18" s="50">
        <v>16</v>
      </c>
      <c r="N18" s="10">
        <v>15</v>
      </c>
      <c r="O18" s="10">
        <v>16</v>
      </c>
      <c r="P18" s="12"/>
      <c r="Q18" s="13">
        <v>37</v>
      </c>
    </row>
    <row r="19" spans="1:17">
      <c r="A19" s="60">
        <v>516</v>
      </c>
      <c r="B19" s="17" t="s">
        <v>161</v>
      </c>
      <c r="C19" s="11" t="s">
        <v>26</v>
      </c>
      <c r="D19" s="50">
        <v>19</v>
      </c>
      <c r="E19" s="10">
        <v>18</v>
      </c>
      <c r="F19" s="10">
        <v>18</v>
      </c>
      <c r="G19" s="12"/>
      <c r="H19" s="13">
        <f t="shared" si="0"/>
        <v>55</v>
      </c>
      <c r="J19" s="46">
        <v>513</v>
      </c>
      <c r="K19" s="59" t="s">
        <v>133</v>
      </c>
      <c r="L19" s="13" t="s">
        <v>26</v>
      </c>
      <c r="M19" s="50">
        <v>10</v>
      </c>
      <c r="N19" s="10">
        <v>8</v>
      </c>
      <c r="O19" s="68"/>
      <c r="P19" s="12"/>
      <c r="Q19" s="13">
        <v>11</v>
      </c>
    </row>
    <row r="20" spans="1:17">
      <c r="A20" s="60">
        <v>517</v>
      </c>
      <c r="B20" s="17" t="s">
        <v>128</v>
      </c>
      <c r="C20" s="11" t="s">
        <v>9</v>
      </c>
      <c r="D20" s="50">
        <v>13</v>
      </c>
      <c r="E20" s="68"/>
      <c r="F20" s="68"/>
      <c r="G20" s="12"/>
      <c r="H20" s="13">
        <f t="shared" si="0"/>
        <v>13</v>
      </c>
      <c r="J20" s="60">
        <v>518</v>
      </c>
      <c r="K20" s="17" t="s">
        <v>162</v>
      </c>
      <c r="L20" s="11" t="s">
        <v>8</v>
      </c>
      <c r="M20" s="50">
        <v>14</v>
      </c>
      <c r="N20" s="10">
        <v>13</v>
      </c>
      <c r="O20" s="10">
        <v>14</v>
      </c>
      <c r="P20" s="12"/>
      <c r="Q20" s="13">
        <v>9</v>
      </c>
    </row>
    <row r="21" spans="1:17">
      <c r="A21" s="60">
        <v>518</v>
      </c>
      <c r="B21" s="17" t="s">
        <v>162</v>
      </c>
      <c r="C21" s="11" t="s">
        <v>8</v>
      </c>
      <c r="D21" s="50">
        <v>14</v>
      </c>
      <c r="E21" s="10">
        <v>13</v>
      </c>
      <c r="F21" s="10">
        <v>14</v>
      </c>
      <c r="G21" s="13"/>
      <c r="H21" s="13">
        <f t="shared" si="0"/>
        <v>41</v>
      </c>
      <c r="J21" s="60">
        <v>521</v>
      </c>
      <c r="K21" s="17" t="s">
        <v>170</v>
      </c>
      <c r="L21" s="11" t="s">
        <v>8</v>
      </c>
      <c r="M21" s="68"/>
      <c r="N21" s="11">
        <v>9</v>
      </c>
      <c r="O21" s="10">
        <v>9</v>
      </c>
      <c r="P21" s="13"/>
      <c r="Q21" s="13">
        <v>27</v>
      </c>
    </row>
    <row r="22" spans="1:17">
      <c r="A22" s="60">
        <v>519</v>
      </c>
      <c r="B22" s="17" t="s">
        <v>163</v>
      </c>
      <c r="C22" s="11" t="s">
        <v>8</v>
      </c>
      <c r="D22" s="50">
        <v>6</v>
      </c>
      <c r="E22" s="11">
        <v>5</v>
      </c>
      <c r="F22" s="11">
        <v>7</v>
      </c>
      <c r="G22" s="12"/>
      <c r="H22" s="13">
        <f t="shared" si="0"/>
        <v>18</v>
      </c>
      <c r="J22" s="60">
        <v>519</v>
      </c>
      <c r="K22" s="17" t="s">
        <v>163</v>
      </c>
      <c r="L22" s="11" t="s">
        <v>8</v>
      </c>
      <c r="M22" s="50">
        <v>6</v>
      </c>
      <c r="N22" s="11">
        <v>5</v>
      </c>
      <c r="O22" s="11">
        <v>7</v>
      </c>
      <c r="P22" s="13"/>
      <c r="Q22" s="13">
        <v>7</v>
      </c>
    </row>
    <row r="23" spans="1:17">
      <c r="A23" s="60">
        <v>520</v>
      </c>
      <c r="B23" s="17" t="s">
        <v>164</v>
      </c>
      <c r="C23" s="11" t="s">
        <v>8</v>
      </c>
      <c r="D23" s="50">
        <v>7</v>
      </c>
      <c r="E23" s="68"/>
      <c r="F23" s="68"/>
      <c r="G23" s="12"/>
      <c r="H23" s="13">
        <f t="shared" si="0"/>
        <v>7</v>
      </c>
      <c r="J23" s="60">
        <v>520</v>
      </c>
      <c r="K23" s="17" t="s">
        <v>164</v>
      </c>
      <c r="L23" s="11" t="s">
        <v>8</v>
      </c>
      <c r="M23" s="50">
        <v>7</v>
      </c>
      <c r="N23" s="68"/>
      <c r="O23" s="68"/>
      <c r="P23" s="12"/>
      <c r="Q23" s="13">
        <v>7</v>
      </c>
    </row>
    <row r="24" spans="1:17">
      <c r="A24" s="60">
        <v>521</v>
      </c>
      <c r="B24" s="17" t="s">
        <v>170</v>
      </c>
      <c r="C24" s="11" t="s">
        <v>8</v>
      </c>
      <c r="D24" s="68"/>
      <c r="E24" s="11">
        <v>9</v>
      </c>
      <c r="F24" s="10">
        <v>9</v>
      </c>
      <c r="G24" s="13"/>
      <c r="H24" s="13">
        <f t="shared" si="0"/>
        <v>18</v>
      </c>
      <c r="J24" s="46">
        <v>509</v>
      </c>
      <c r="K24" s="59" t="s">
        <v>130</v>
      </c>
      <c r="L24" s="13" t="s">
        <v>28</v>
      </c>
      <c r="M24" s="67"/>
      <c r="N24" s="11">
        <v>7</v>
      </c>
      <c r="O24" s="11">
        <v>8</v>
      </c>
      <c r="P24" s="12"/>
      <c r="Q24" s="13"/>
    </row>
    <row r="25" spans="1:17">
      <c r="A25" s="7">
        <v>522</v>
      </c>
      <c r="B25" s="21" t="s">
        <v>188</v>
      </c>
      <c r="C25" s="21" t="s">
        <v>6</v>
      </c>
      <c r="D25" s="68"/>
      <c r="E25" s="68"/>
      <c r="F25" s="10">
        <v>4</v>
      </c>
      <c r="G25" s="12"/>
      <c r="H25" s="13"/>
      <c r="J25" s="52">
        <v>506</v>
      </c>
      <c r="K25" s="97"/>
      <c r="L25" s="97"/>
      <c r="M25" s="50"/>
      <c r="N25" s="11"/>
      <c r="O25" s="11"/>
      <c r="P25" s="13"/>
      <c r="Q25" s="13"/>
    </row>
    <row r="26" spans="1:17">
      <c r="A26" s="7"/>
      <c r="B26" s="21"/>
      <c r="C26" s="21"/>
      <c r="D26" s="10"/>
      <c r="E26" s="11"/>
      <c r="F26" s="11"/>
      <c r="G26" s="13"/>
      <c r="H26" s="13"/>
      <c r="J26" s="7"/>
      <c r="K26" s="19"/>
      <c r="L26" s="19"/>
      <c r="M26" s="10"/>
      <c r="N26" s="11"/>
      <c r="O26" s="11"/>
      <c r="P26" s="13"/>
      <c r="Q26" s="13"/>
    </row>
    <row r="27" spans="1:17">
      <c r="A27" s="7"/>
      <c r="B27" s="21"/>
      <c r="C27" s="21"/>
      <c r="D27" s="10"/>
      <c r="E27" s="11"/>
      <c r="F27" s="11"/>
      <c r="G27" s="12"/>
      <c r="H27" s="13"/>
      <c r="J27" s="7"/>
      <c r="K27" s="17"/>
      <c r="L27" s="30"/>
      <c r="M27" s="28"/>
      <c r="N27" s="11"/>
      <c r="O27" s="11"/>
      <c r="P27" s="13"/>
      <c r="Q27" s="13"/>
    </row>
    <row r="28" spans="1:17" ht="15" customHeight="1">
      <c r="A28" s="7"/>
      <c r="B28" s="21"/>
      <c r="C28" s="21"/>
      <c r="D28" s="10"/>
      <c r="E28" s="10"/>
      <c r="F28" s="10"/>
      <c r="G28" s="12"/>
      <c r="H28" s="13"/>
      <c r="J28" s="7"/>
      <c r="K28" s="22"/>
      <c r="L28" s="29"/>
      <c r="M28" s="28"/>
      <c r="N28" s="10"/>
      <c r="O28" s="10"/>
      <c r="P28" s="12"/>
      <c r="Q28" s="13"/>
    </row>
    <row r="29" spans="1:17" ht="15" customHeight="1">
      <c r="A29" s="7"/>
      <c r="B29" s="22"/>
      <c r="C29" s="23"/>
      <c r="D29" s="10"/>
      <c r="E29" s="10"/>
      <c r="F29" s="10"/>
      <c r="G29" s="12"/>
      <c r="H29" s="13"/>
      <c r="J29" s="7"/>
      <c r="K29" s="22"/>
      <c r="L29" s="23"/>
      <c r="M29" s="10"/>
      <c r="N29" s="10"/>
      <c r="O29" s="10"/>
      <c r="P29" s="12"/>
      <c r="Q29" s="13"/>
    </row>
    <row r="30" spans="1:17">
      <c r="A30" s="7"/>
      <c r="B30" s="17"/>
      <c r="C30" s="11"/>
      <c r="D30" s="10"/>
      <c r="E30" s="11"/>
      <c r="F30" s="10"/>
      <c r="G30" s="13"/>
      <c r="H30" s="13"/>
      <c r="J30" s="7"/>
      <c r="K30" s="17"/>
      <c r="L30" s="11"/>
      <c r="M30" s="10"/>
      <c r="N30" s="11"/>
      <c r="O30" s="11"/>
      <c r="P30" s="13"/>
      <c r="Q30" s="13"/>
    </row>
    <row r="31" spans="1:17">
      <c r="A31" s="7"/>
      <c r="B31" s="17"/>
      <c r="C31" s="11"/>
      <c r="D31" s="10"/>
      <c r="E31" s="11"/>
      <c r="F31" s="11"/>
      <c r="G31" s="13"/>
      <c r="H31" s="13"/>
      <c r="J31" s="7"/>
      <c r="K31" s="17"/>
      <c r="L31" s="11"/>
      <c r="M31" s="10"/>
      <c r="N31" s="10"/>
      <c r="O31" s="10"/>
      <c r="P31" s="13"/>
      <c r="Q31" s="13"/>
    </row>
    <row r="32" spans="1:17">
      <c r="A32" s="7"/>
      <c r="B32" s="22"/>
      <c r="C32" s="23"/>
      <c r="D32" s="10"/>
      <c r="E32" s="11"/>
      <c r="F32" s="11"/>
      <c r="G32" s="13"/>
      <c r="H32" s="13"/>
      <c r="J32" s="7"/>
      <c r="K32" s="17"/>
      <c r="L32" s="11"/>
      <c r="M32" s="10"/>
      <c r="N32" s="11"/>
      <c r="O32" s="10"/>
      <c r="P32" s="12"/>
      <c r="Q32" s="13"/>
    </row>
    <row r="33" spans="1:14" ht="15" customHeight="1">
      <c r="A33" s="7"/>
      <c r="B33" s="22"/>
      <c r="C33" s="23"/>
      <c r="D33" s="10"/>
      <c r="E33" s="10"/>
      <c r="F33" s="10"/>
      <c r="G33" s="12"/>
      <c r="H33" s="13"/>
      <c r="L33" s="41"/>
      <c r="M33" s="31"/>
    </row>
    <row r="34" spans="1:14">
      <c r="A34" s="7"/>
      <c r="B34" s="22"/>
      <c r="C34" s="23"/>
      <c r="D34" s="10"/>
      <c r="E34" s="11"/>
      <c r="F34" s="11"/>
      <c r="G34" s="12"/>
      <c r="H34" s="13"/>
    </row>
    <row r="35" spans="1:14">
      <c r="A35" s="7"/>
      <c r="B35" s="17"/>
      <c r="C35" s="11"/>
      <c r="D35" s="10"/>
      <c r="E35" s="11"/>
      <c r="F35" s="10"/>
      <c r="G35" s="12"/>
      <c r="H35" s="13"/>
    </row>
    <row r="36" spans="1:14" ht="23.25">
      <c r="A36" s="7"/>
      <c r="B36" s="17"/>
      <c r="C36" s="11"/>
      <c r="D36" s="10"/>
      <c r="E36" s="10"/>
      <c r="F36" s="10"/>
      <c r="G36" s="13"/>
      <c r="H36" s="13"/>
      <c r="L36" s="43" t="s">
        <v>17</v>
      </c>
      <c r="M36" t="s">
        <v>36</v>
      </c>
      <c r="N36" t="s">
        <v>3</v>
      </c>
    </row>
    <row r="37" spans="1:14">
      <c r="A37" s="7"/>
      <c r="B37" s="17"/>
      <c r="C37" s="11"/>
      <c r="D37" s="10"/>
      <c r="E37" s="10"/>
      <c r="F37" s="10"/>
      <c r="G37" s="13"/>
      <c r="H37" s="13"/>
      <c r="L37" s="19" t="s">
        <v>9</v>
      </c>
      <c r="M37" s="50">
        <v>54</v>
      </c>
      <c r="N37" s="39">
        <v>44</v>
      </c>
    </row>
    <row r="38" spans="1:14">
      <c r="A38" s="7"/>
      <c r="B38" s="22"/>
      <c r="C38" s="23"/>
      <c r="D38" s="10"/>
      <c r="E38" s="10"/>
      <c r="F38" s="11"/>
      <c r="G38" s="12"/>
      <c r="H38" s="13"/>
      <c r="L38" s="19" t="s">
        <v>26</v>
      </c>
      <c r="M38" s="50">
        <v>34</v>
      </c>
    </row>
    <row r="39" spans="1:14">
      <c r="A39" s="7"/>
      <c r="B39" s="22"/>
      <c r="C39" s="23"/>
      <c r="D39" s="10"/>
      <c r="E39" s="10"/>
      <c r="F39" s="10"/>
      <c r="G39" s="12"/>
      <c r="H39" s="13"/>
      <c r="L39" s="19" t="s">
        <v>8</v>
      </c>
      <c r="M39" s="54">
        <v>30</v>
      </c>
    </row>
    <row r="40" spans="1:14">
      <c r="A40" s="7"/>
      <c r="B40" s="17"/>
      <c r="C40" s="11"/>
      <c r="D40" s="10"/>
      <c r="E40" s="11"/>
      <c r="F40" s="10"/>
      <c r="G40" s="12"/>
      <c r="H40" s="13"/>
      <c r="L40" s="32" t="s">
        <v>11</v>
      </c>
      <c r="M40" s="50">
        <v>20</v>
      </c>
    </row>
    <row r="41" spans="1:14">
      <c r="L41" s="32" t="s">
        <v>10</v>
      </c>
      <c r="M41" s="50">
        <v>19</v>
      </c>
    </row>
    <row r="42" spans="1:14" ht="26.25">
      <c r="A42" s="1"/>
      <c r="B42" s="1"/>
      <c r="C42" s="2" t="s">
        <v>45</v>
      </c>
      <c r="D42" s="3"/>
      <c r="E42" s="3"/>
      <c r="F42" s="3"/>
      <c r="G42" s="3"/>
      <c r="H42" s="1"/>
      <c r="I42" s="1"/>
      <c r="L42" s="32" t="s">
        <v>7</v>
      </c>
      <c r="M42" s="50">
        <v>17</v>
      </c>
    </row>
    <row r="43" spans="1:14" ht="28.5">
      <c r="A43" s="1"/>
      <c r="B43" s="4" t="s">
        <v>0</v>
      </c>
      <c r="C43" s="5" t="s">
        <v>1</v>
      </c>
      <c r="D43" s="45" t="s">
        <v>41</v>
      </c>
      <c r="E43" s="45" t="s">
        <v>42</v>
      </c>
      <c r="F43" s="45" t="s">
        <v>43</v>
      </c>
      <c r="G43" s="45" t="s">
        <v>44</v>
      </c>
      <c r="H43" s="6" t="s">
        <v>2</v>
      </c>
      <c r="I43" s="1" t="s">
        <v>3</v>
      </c>
      <c r="L43" s="32" t="s">
        <v>5</v>
      </c>
      <c r="M43" s="50">
        <v>13</v>
      </c>
    </row>
    <row r="44" spans="1:14">
      <c r="A44" s="7">
        <v>600</v>
      </c>
      <c r="B44" s="21" t="s">
        <v>29</v>
      </c>
      <c r="C44" s="21" t="s">
        <v>9</v>
      </c>
      <c r="D44" s="50">
        <v>19</v>
      </c>
      <c r="E44" s="11">
        <v>19</v>
      </c>
      <c r="F44" s="11">
        <v>19</v>
      </c>
      <c r="G44" s="13"/>
      <c r="H44" s="13">
        <f t="shared" ref="H44:H60" si="1">D44+E44+F44+G44</f>
        <v>57</v>
      </c>
      <c r="I44" s="14">
        <f>IF(COUNT(D44:G44)&gt;=3,(SUM(LARGE(D44:G44,{1,2,3}))),"")</f>
        <v>57</v>
      </c>
      <c r="L44" s="32" t="s">
        <v>6</v>
      </c>
      <c r="M44" s="50">
        <v>9</v>
      </c>
    </row>
    <row r="45" spans="1:14">
      <c r="A45" s="7">
        <v>601</v>
      </c>
      <c r="B45" s="21" t="s">
        <v>30</v>
      </c>
      <c r="C45" s="21" t="s">
        <v>9</v>
      </c>
      <c r="D45" s="50">
        <v>20</v>
      </c>
      <c r="E45" s="10">
        <v>20</v>
      </c>
      <c r="F45" s="10">
        <v>20</v>
      </c>
      <c r="G45" s="12"/>
      <c r="H45" s="13">
        <f t="shared" si="1"/>
        <v>60</v>
      </c>
      <c r="I45" s="14">
        <f>IF(COUNT(D45:G45)&gt;=3,(SUM(LARGE(D45:G45,{1,2,3}))),"")</f>
        <v>60</v>
      </c>
      <c r="L45" s="32" t="s">
        <v>28</v>
      </c>
      <c r="M45" s="50">
        <v>8</v>
      </c>
    </row>
    <row r="46" spans="1:14">
      <c r="A46" s="7">
        <v>602</v>
      </c>
      <c r="B46" s="21" t="s">
        <v>135</v>
      </c>
      <c r="C46" s="21" t="s">
        <v>5</v>
      </c>
      <c r="D46" s="51">
        <v>9</v>
      </c>
      <c r="E46" s="10">
        <v>4</v>
      </c>
      <c r="F46" s="11">
        <v>7</v>
      </c>
      <c r="G46" s="12"/>
      <c r="H46" s="13">
        <f t="shared" si="1"/>
        <v>20</v>
      </c>
      <c r="I46" s="14">
        <f>IF(COUNT(D46:G46)&gt;=3,(SUM(LARGE(D46:G46,{1,2,3}))),"")</f>
        <v>20</v>
      </c>
      <c r="L46" s="32"/>
      <c r="M46" s="10"/>
    </row>
    <row r="47" spans="1:14">
      <c r="A47" s="7">
        <v>603</v>
      </c>
      <c r="B47" s="21" t="s">
        <v>33</v>
      </c>
      <c r="C47" s="21" t="s">
        <v>10</v>
      </c>
      <c r="D47" s="50">
        <v>10</v>
      </c>
      <c r="E47" s="11">
        <v>6</v>
      </c>
      <c r="F47" s="10">
        <v>5</v>
      </c>
      <c r="G47" s="12"/>
      <c r="H47" s="13">
        <f t="shared" si="1"/>
        <v>21</v>
      </c>
      <c r="I47" s="14">
        <f>IF(COUNT(D47:G47)&gt;=3,(SUM(LARGE(D47:G47,{1,2,3}))),"")</f>
        <v>21</v>
      </c>
      <c r="L47" s="11"/>
      <c r="M47" s="10"/>
    </row>
    <row r="48" spans="1:14">
      <c r="A48" s="7">
        <v>604</v>
      </c>
      <c r="B48" s="61" t="s">
        <v>144</v>
      </c>
      <c r="C48" s="21" t="s">
        <v>12</v>
      </c>
      <c r="D48" s="67"/>
      <c r="E48" s="11">
        <v>10</v>
      </c>
      <c r="F48" s="10">
        <v>8</v>
      </c>
      <c r="G48" s="13"/>
      <c r="H48" s="13">
        <f t="shared" si="1"/>
        <v>18</v>
      </c>
      <c r="L48" s="33"/>
      <c r="M48" s="10"/>
    </row>
    <row r="49" spans="1:18">
      <c r="A49" s="7">
        <v>605</v>
      </c>
      <c r="B49" s="21" t="s">
        <v>136</v>
      </c>
      <c r="C49" s="21" t="s">
        <v>26</v>
      </c>
      <c r="D49" s="50">
        <v>3</v>
      </c>
      <c r="E49" s="68"/>
      <c r="F49" s="68"/>
      <c r="G49" s="12"/>
      <c r="H49" s="13">
        <f t="shared" si="1"/>
        <v>3</v>
      </c>
      <c r="I49" s="14" t="str">
        <f>IF(COUNT(D49:G49)&gt;=3,(SUM(LARGE(D49:G49,{1,2,3}))),"")</f>
        <v/>
      </c>
      <c r="L49" s="35"/>
      <c r="M49" s="37"/>
    </row>
    <row r="50" spans="1:18" ht="26.25">
      <c r="A50" s="7">
        <v>606</v>
      </c>
      <c r="B50" s="21" t="s">
        <v>32</v>
      </c>
      <c r="C50" s="21" t="s">
        <v>9</v>
      </c>
      <c r="D50" s="50">
        <v>11</v>
      </c>
      <c r="E50" s="11">
        <v>11</v>
      </c>
      <c r="F50" s="11">
        <v>11</v>
      </c>
      <c r="G50" s="13"/>
      <c r="H50" s="13">
        <f t="shared" si="1"/>
        <v>33</v>
      </c>
      <c r="I50" s="14">
        <f>IF(COUNT(D50:G50)&gt;=3,(SUM(LARGE(D50:G50,{1,2,3}))),"")</f>
        <v>33</v>
      </c>
      <c r="L50" s="44" t="s">
        <v>18</v>
      </c>
    </row>
    <row r="51" spans="1:18">
      <c r="A51" s="7">
        <v>607</v>
      </c>
      <c r="B51" s="21" t="s">
        <v>137</v>
      </c>
      <c r="C51" s="21" t="s">
        <v>9</v>
      </c>
      <c r="D51" s="51">
        <v>13</v>
      </c>
      <c r="E51" s="11">
        <v>13</v>
      </c>
      <c r="F51" s="11">
        <v>9</v>
      </c>
      <c r="G51" s="13"/>
      <c r="H51" s="13">
        <f t="shared" si="1"/>
        <v>35</v>
      </c>
      <c r="I51" s="14">
        <f>IF(COUNT(D51:G51)&gt;=3,(SUM(LARGE(D51:G51,{1,2,3}))),"")</f>
        <v>35</v>
      </c>
    </row>
    <row r="52" spans="1:18" ht="27.95" customHeight="1">
      <c r="A52" s="7">
        <v>608</v>
      </c>
      <c r="B52" s="21" t="s">
        <v>138</v>
      </c>
      <c r="C52" s="21" t="s">
        <v>9</v>
      </c>
      <c r="D52" s="51">
        <v>6</v>
      </c>
      <c r="E52" s="11">
        <v>7</v>
      </c>
      <c r="F52" s="11">
        <v>6</v>
      </c>
      <c r="G52" s="12"/>
      <c r="H52" s="13">
        <f t="shared" si="1"/>
        <v>19</v>
      </c>
      <c r="I52" s="14">
        <f>IF(COUNT(D52:G52)&gt;=3,(SUM(LARGE(D52:G52,{1,2,3}))),"")</f>
        <v>19</v>
      </c>
      <c r="J52" s="1"/>
      <c r="K52" s="4" t="s">
        <v>0</v>
      </c>
      <c r="L52" s="5" t="s">
        <v>1</v>
      </c>
      <c r="M52" s="45" t="s">
        <v>41</v>
      </c>
      <c r="N52" s="45" t="s">
        <v>42</v>
      </c>
      <c r="O52" s="45" t="s">
        <v>43</v>
      </c>
      <c r="P52" s="45" t="s">
        <v>44</v>
      </c>
      <c r="Q52" s="6" t="s">
        <v>2</v>
      </c>
      <c r="R52" s="1" t="s">
        <v>3</v>
      </c>
    </row>
    <row r="53" spans="1:18">
      <c r="A53" s="7">
        <v>609</v>
      </c>
      <c r="B53" s="21" t="s">
        <v>139</v>
      </c>
      <c r="C53" s="21" t="s">
        <v>13</v>
      </c>
      <c r="D53" s="50">
        <v>16</v>
      </c>
      <c r="E53" s="83"/>
      <c r="F53" s="83"/>
      <c r="G53" s="13"/>
      <c r="H53" s="13">
        <f t="shared" si="1"/>
        <v>16</v>
      </c>
      <c r="I53" s="14" t="str">
        <f>IF(COUNT(D53:G53)&gt;=3,(SUM(LARGE(D53:G53,{1,2,3}))),"")</f>
        <v/>
      </c>
      <c r="J53" s="52">
        <v>625</v>
      </c>
      <c r="K53" s="19" t="s">
        <v>191</v>
      </c>
      <c r="L53" s="19" t="s">
        <v>4</v>
      </c>
      <c r="M53" s="90"/>
      <c r="N53" s="90"/>
      <c r="O53" s="23">
        <v>13</v>
      </c>
      <c r="P53" s="12"/>
      <c r="Q53" s="13">
        <v>20</v>
      </c>
      <c r="R53" s="14" t="str">
        <f>IF(COUNT(M53:P53)&gt;=3,(SUM(LARGE(M53:P53,{1,2,3}))),"")</f>
        <v/>
      </c>
    </row>
    <row r="54" spans="1:18">
      <c r="A54" s="7">
        <v>610</v>
      </c>
      <c r="B54" s="21" t="s">
        <v>140</v>
      </c>
      <c r="C54" s="21" t="s">
        <v>9</v>
      </c>
      <c r="D54" s="51">
        <v>18</v>
      </c>
      <c r="E54" s="10">
        <v>18</v>
      </c>
      <c r="F54" s="10">
        <v>18</v>
      </c>
      <c r="G54" s="12"/>
      <c r="H54" s="13">
        <f t="shared" si="1"/>
        <v>54</v>
      </c>
      <c r="I54" s="14">
        <f>IF(COUNT(D54:G54)&gt;=3,(SUM(LARGE(D54:G54,{1,2,3}))),"")</f>
        <v>54</v>
      </c>
      <c r="J54" s="7">
        <v>614</v>
      </c>
      <c r="K54" s="21" t="s">
        <v>165</v>
      </c>
      <c r="L54" s="21" t="s">
        <v>4</v>
      </c>
      <c r="M54" s="50">
        <v>12</v>
      </c>
      <c r="N54" s="10">
        <v>8</v>
      </c>
      <c r="O54" s="68"/>
      <c r="P54" s="13"/>
      <c r="Q54" s="13">
        <v>13</v>
      </c>
      <c r="R54" s="14" t="str">
        <f>IF(COUNT(M54:P54)&gt;=3,(SUM(LARGE(M54:P54,{1,2,3}))),"")</f>
        <v/>
      </c>
    </row>
    <row r="55" spans="1:18">
      <c r="A55" s="7">
        <v>611</v>
      </c>
      <c r="B55" s="21" t="s">
        <v>141</v>
      </c>
      <c r="C55" s="21" t="s">
        <v>28</v>
      </c>
      <c r="D55" s="67"/>
      <c r="E55" s="10">
        <v>5</v>
      </c>
      <c r="F55" s="10">
        <v>4</v>
      </c>
      <c r="G55" s="12"/>
      <c r="H55" s="13">
        <f t="shared" si="1"/>
        <v>9</v>
      </c>
      <c r="I55" s="14" t="str">
        <f>IF(COUNT(D55:G55)&gt;=3,(SUM(LARGE(D55:G55,{1,2,3}))),"")</f>
        <v/>
      </c>
      <c r="J55" s="7">
        <v>601</v>
      </c>
      <c r="K55" s="21" t="s">
        <v>30</v>
      </c>
      <c r="L55" s="21" t="s">
        <v>9</v>
      </c>
      <c r="M55" s="50">
        <v>20</v>
      </c>
      <c r="N55" s="10">
        <v>20</v>
      </c>
      <c r="O55" s="10">
        <v>20</v>
      </c>
      <c r="P55" s="13"/>
      <c r="Q55" s="13">
        <v>22</v>
      </c>
      <c r="R55" s="14">
        <f>IF(COUNT(M55:P55)&gt;=3,(SUM(LARGE(M55:P55,{1,2,3}))),"")</f>
        <v>60</v>
      </c>
    </row>
    <row r="56" spans="1:18">
      <c r="A56" s="7">
        <v>612</v>
      </c>
      <c r="B56" s="21" t="s">
        <v>142</v>
      </c>
      <c r="C56" s="21" t="s">
        <v>9</v>
      </c>
      <c r="D56" s="50">
        <v>7</v>
      </c>
      <c r="E56" s="83"/>
      <c r="F56" s="83"/>
      <c r="G56" s="12"/>
      <c r="H56" s="13">
        <f t="shared" si="1"/>
        <v>7</v>
      </c>
      <c r="I56" s="14" t="str">
        <f>IF(COUNT(D56:G56)&gt;=3,(SUM(LARGE(D56:G56,{1,2,3}))),"")</f>
        <v/>
      </c>
      <c r="J56" s="7">
        <v>600</v>
      </c>
      <c r="K56" s="21" t="s">
        <v>29</v>
      </c>
      <c r="L56" s="21" t="s">
        <v>9</v>
      </c>
      <c r="M56" s="50">
        <v>19</v>
      </c>
      <c r="N56" s="11">
        <v>19</v>
      </c>
      <c r="O56" s="11">
        <v>19</v>
      </c>
      <c r="P56" s="13"/>
      <c r="Q56" s="13">
        <v>26</v>
      </c>
      <c r="R56" s="14"/>
    </row>
    <row r="57" spans="1:18">
      <c r="A57" s="7">
        <v>613</v>
      </c>
      <c r="B57" s="21" t="s">
        <v>143</v>
      </c>
      <c r="C57" s="21" t="s">
        <v>9</v>
      </c>
      <c r="D57" s="50">
        <v>14</v>
      </c>
      <c r="E57" s="10">
        <v>16</v>
      </c>
      <c r="F57" s="10">
        <v>14</v>
      </c>
      <c r="G57" s="12"/>
      <c r="H57" s="13">
        <f t="shared" si="1"/>
        <v>44</v>
      </c>
      <c r="I57" s="14">
        <f>IF(COUNT(D57:G57)&gt;=3,(SUM(LARGE(D57:G57,{1,2,3}))),"")</f>
        <v>44</v>
      </c>
      <c r="J57" s="7">
        <v>610</v>
      </c>
      <c r="K57" s="69" t="s">
        <v>140</v>
      </c>
      <c r="L57" s="21" t="s">
        <v>9</v>
      </c>
      <c r="M57" s="51">
        <v>18</v>
      </c>
      <c r="N57" s="10">
        <v>18</v>
      </c>
      <c r="O57" s="10">
        <v>18</v>
      </c>
      <c r="P57" s="13"/>
      <c r="Q57" s="13">
        <v>30</v>
      </c>
      <c r="R57" s="14">
        <f>IF(COUNT(M58:P58)&gt;=3,(SUM(LARGE(M58:P58,{1,2,3}))),"")</f>
        <v>44</v>
      </c>
    </row>
    <row r="58" spans="1:18">
      <c r="A58" s="7">
        <v>614</v>
      </c>
      <c r="B58" s="21" t="s">
        <v>165</v>
      </c>
      <c r="C58" s="21" t="s">
        <v>4</v>
      </c>
      <c r="D58" s="50">
        <v>12</v>
      </c>
      <c r="E58" s="10">
        <v>8</v>
      </c>
      <c r="F58" s="68"/>
      <c r="G58" s="12"/>
      <c r="H58" s="13">
        <f t="shared" si="1"/>
        <v>20</v>
      </c>
      <c r="I58" s="14" t="str">
        <f>IF(COUNT(D58:G58)&gt;=3,(SUM(LARGE(D58:G58,{1,2,3}))),"")</f>
        <v/>
      </c>
      <c r="J58" s="7">
        <v>613</v>
      </c>
      <c r="K58" s="21" t="s">
        <v>143</v>
      </c>
      <c r="L58" s="21" t="s">
        <v>9</v>
      </c>
      <c r="M58" s="50">
        <v>14</v>
      </c>
      <c r="N58" s="10">
        <v>16</v>
      </c>
      <c r="O58" s="10">
        <v>14</v>
      </c>
      <c r="P58" s="12"/>
      <c r="Q58" s="13">
        <v>36</v>
      </c>
      <c r="R58" s="14"/>
    </row>
    <row r="59" spans="1:18">
      <c r="A59" s="7">
        <v>615</v>
      </c>
      <c r="B59" s="21" t="s">
        <v>166</v>
      </c>
      <c r="C59" s="21" t="s">
        <v>11</v>
      </c>
      <c r="D59" s="50">
        <v>15</v>
      </c>
      <c r="E59" s="11">
        <v>15</v>
      </c>
      <c r="F59" s="11">
        <v>15</v>
      </c>
      <c r="G59" s="12"/>
      <c r="H59" s="13">
        <f t="shared" si="1"/>
        <v>45</v>
      </c>
      <c r="I59" s="14">
        <f>IF(COUNT(D59:G59)&gt;=3,(SUM(LARGE(D59:G59,{1,2,3}))),"")</f>
        <v>45</v>
      </c>
      <c r="J59" s="52">
        <v>626</v>
      </c>
      <c r="K59" s="19" t="s">
        <v>192</v>
      </c>
      <c r="L59" s="19" t="s">
        <v>9</v>
      </c>
      <c r="M59" s="90"/>
      <c r="N59" s="90"/>
      <c r="O59" s="23">
        <v>12</v>
      </c>
      <c r="P59" s="12"/>
      <c r="Q59" s="13">
        <v>38</v>
      </c>
      <c r="R59" s="14">
        <f>IF(COUNT(M60:P60)&gt;=3,(SUM(LARGE(M60:P60,{1,2,3}))),"")</f>
        <v>33</v>
      </c>
    </row>
    <row r="60" spans="1:18">
      <c r="A60" s="7">
        <v>616</v>
      </c>
      <c r="B60" s="21" t="s">
        <v>136</v>
      </c>
      <c r="C60" s="21" t="s">
        <v>26</v>
      </c>
      <c r="D60" s="50">
        <v>4</v>
      </c>
      <c r="E60" s="10">
        <v>2</v>
      </c>
      <c r="F60" s="68"/>
      <c r="G60" s="12"/>
      <c r="H60" s="13">
        <f t="shared" si="1"/>
        <v>6</v>
      </c>
      <c r="I60" s="14" t="str">
        <f>IF(COUNT(D60:G60)&gt;=3,(SUM(LARGE(D60:G60,{1,2,3}))),"")</f>
        <v/>
      </c>
      <c r="J60" s="7">
        <v>606</v>
      </c>
      <c r="K60" s="21" t="s">
        <v>32</v>
      </c>
      <c r="L60" s="21" t="s">
        <v>9</v>
      </c>
      <c r="M60" s="50">
        <v>11</v>
      </c>
      <c r="N60" s="11">
        <v>11</v>
      </c>
      <c r="O60" s="11">
        <v>11</v>
      </c>
      <c r="P60" s="12"/>
      <c r="Q60" s="13">
        <v>40</v>
      </c>
      <c r="R60" s="14">
        <f>IF(COUNT(M61:P61)&gt;=3,(SUM(LARGE(M61:P61,{1,2,3}))),"")</f>
        <v>35</v>
      </c>
    </row>
    <row r="61" spans="1:18">
      <c r="A61" s="46">
        <v>617</v>
      </c>
      <c r="B61" s="22" t="s">
        <v>167</v>
      </c>
      <c r="C61" s="23" t="s">
        <v>8</v>
      </c>
      <c r="D61" s="50">
        <v>8</v>
      </c>
      <c r="E61" s="68"/>
      <c r="F61" s="68"/>
      <c r="G61" s="12"/>
      <c r="H61" s="13"/>
      <c r="I61" s="14" t="str">
        <f>IF(COUNT(D61:G61)&gt;=3,(SUM(LARGE(D61:G61,{1,2,3}))),"")</f>
        <v/>
      </c>
      <c r="J61" s="7">
        <v>607</v>
      </c>
      <c r="K61" s="21" t="s">
        <v>137</v>
      </c>
      <c r="L61" s="21" t="s">
        <v>9</v>
      </c>
      <c r="M61" s="51">
        <v>13</v>
      </c>
      <c r="N61" s="11">
        <v>13</v>
      </c>
      <c r="O61" s="11">
        <v>9</v>
      </c>
      <c r="P61" s="12"/>
      <c r="Q61" s="13">
        <v>7</v>
      </c>
      <c r="R61" s="14"/>
    </row>
    <row r="62" spans="1:18">
      <c r="A62" s="46">
        <v>618</v>
      </c>
      <c r="B62" s="17" t="s">
        <v>168</v>
      </c>
      <c r="C62" s="11" t="s">
        <v>8</v>
      </c>
      <c r="D62" s="50">
        <v>5</v>
      </c>
      <c r="E62" s="87"/>
      <c r="F62" s="10">
        <v>3</v>
      </c>
      <c r="G62" s="12"/>
      <c r="H62" s="13"/>
      <c r="I62" s="14" t="str">
        <f>IF(COUNT(D62:G62)&gt;=3,(SUM(LARGE(D62:G62,{1,2,3}))),"")</f>
        <v/>
      </c>
      <c r="J62" s="7">
        <v>608</v>
      </c>
      <c r="K62" s="21" t="s">
        <v>138</v>
      </c>
      <c r="L62" s="21" t="s">
        <v>9</v>
      </c>
      <c r="M62" s="51">
        <v>6</v>
      </c>
      <c r="N62" s="11">
        <v>7</v>
      </c>
      <c r="O62" s="11">
        <v>6</v>
      </c>
      <c r="P62" s="12"/>
      <c r="Q62" s="13">
        <v>14</v>
      </c>
      <c r="R62" s="14" t="str">
        <f>IF(COUNT(M63:P63)&gt;=3,(SUM(LARGE(M63:P63,{1,2,3}))),"")</f>
        <v/>
      </c>
    </row>
    <row r="63" spans="1:18">
      <c r="A63" s="46">
        <v>619</v>
      </c>
      <c r="B63" s="22" t="s">
        <v>169</v>
      </c>
      <c r="C63" s="23" t="s">
        <v>5</v>
      </c>
      <c r="D63" s="51">
        <v>17</v>
      </c>
      <c r="E63" s="10">
        <v>17</v>
      </c>
      <c r="F63" s="10">
        <v>16</v>
      </c>
      <c r="G63" s="12"/>
      <c r="H63" s="13"/>
      <c r="I63" s="14"/>
      <c r="J63" s="7">
        <v>612</v>
      </c>
      <c r="K63" s="21" t="s">
        <v>142</v>
      </c>
      <c r="L63" s="21" t="s">
        <v>9</v>
      </c>
      <c r="M63" s="50">
        <v>7</v>
      </c>
      <c r="N63" s="83"/>
      <c r="O63" s="83"/>
      <c r="P63" s="13"/>
      <c r="Q63" s="13">
        <v>16</v>
      </c>
      <c r="R63" s="14" t="str">
        <f>IF(COUNT(M64:P64)&gt;=3,(SUM(LARGE(M64:P64,{1,2,3}))),"")</f>
        <v/>
      </c>
    </row>
    <row r="64" spans="1:18">
      <c r="A64" s="46">
        <v>620</v>
      </c>
      <c r="B64" s="22" t="s">
        <v>171</v>
      </c>
      <c r="C64" s="23" t="s">
        <v>5</v>
      </c>
      <c r="D64" s="67"/>
      <c r="E64" s="10">
        <v>1</v>
      </c>
      <c r="F64" s="68"/>
      <c r="G64" s="12"/>
      <c r="H64" s="13"/>
      <c r="I64" s="14"/>
      <c r="J64" s="52">
        <v>621</v>
      </c>
      <c r="K64" s="21" t="s">
        <v>172</v>
      </c>
      <c r="L64" s="21" t="s">
        <v>14</v>
      </c>
      <c r="M64" s="68"/>
      <c r="N64" s="11">
        <v>14</v>
      </c>
      <c r="O64" s="11">
        <v>17</v>
      </c>
      <c r="P64" s="12"/>
      <c r="Q64" s="13">
        <v>1</v>
      </c>
      <c r="R64" s="14">
        <f>IF(COUNT(M65:P65)&gt;=3,(SUM(LARGE(M65:P65,{1,2,3}))),"")</f>
        <v>21</v>
      </c>
    </row>
    <row r="65" spans="1:18">
      <c r="A65" s="46">
        <v>621</v>
      </c>
      <c r="B65" s="22" t="s">
        <v>172</v>
      </c>
      <c r="C65" s="23" t="s">
        <v>14</v>
      </c>
      <c r="D65" s="68"/>
      <c r="E65" s="11">
        <v>14</v>
      </c>
      <c r="F65" s="11">
        <v>17</v>
      </c>
      <c r="G65" s="12"/>
      <c r="H65" s="13"/>
      <c r="I65" s="14"/>
      <c r="J65" s="7">
        <v>603</v>
      </c>
      <c r="K65" s="21" t="s">
        <v>33</v>
      </c>
      <c r="L65" s="21" t="s">
        <v>10</v>
      </c>
      <c r="M65" s="50">
        <v>10</v>
      </c>
      <c r="N65" s="11">
        <v>6</v>
      </c>
      <c r="O65" s="10">
        <v>5</v>
      </c>
      <c r="P65" s="12"/>
      <c r="Q65" s="13">
        <v>13</v>
      </c>
      <c r="R65" s="14">
        <f>IF(COUNT(M66:P66)&gt;=3,(SUM(LARGE(M66:P66,{1,2,3}))),"")</f>
        <v>50</v>
      </c>
    </row>
    <row r="66" spans="1:18">
      <c r="A66" s="46">
        <v>622</v>
      </c>
      <c r="B66" s="17" t="s">
        <v>173</v>
      </c>
      <c r="C66" s="11" t="s">
        <v>5</v>
      </c>
      <c r="D66" s="68"/>
      <c r="E66" s="11">
        <v>12</v>
      </c>
      <c r="F66" s="10">
        <v>10</v>
      </c>
      <c r="G66" s="13"/>
      <c r="H66" s="13"/>
      <c r="I66" s="14">
        <f>IF(COUNT(D63:G63)&gt;=3,(SUM(LARGE(D63:G63,{1,2,3}))),"")</f>
        <v>50</v>
      </c>
      <c r="J66" s="52">
        <v>619</v>
      </c>
      <c r="K66" s="21" t="s">
        <v>169</v>
      </c>
      <c r="L66" s="21" t="s">
        <v>5</v>
      </c>
      <c r="M66" s="51">
        <v>17</v>
      </c>
      <c r="N66" s="10">
        <v>17</v>
      </c>
      <c r="O66" s="10">
        <v>16</v>
      </c>
      <c r="P66" s="12"/>
      <c r="Q66" s="13">
        <v>12</v>
      </c>
      <c r="R66" s="14"/>
    </row>
    <row r="67" spans="1:18">
      <c r="A67" s="46">
        <v>623</v>
      </c>
      <c r="B67" s="17" t="s">
        <v>174</v>
      </c>
      <c r="C67" s="11" t="s">
        <v>6</v>
      </c>
      <c r="D67" s="68"/>
      <c r="E67" s="11">
        <v>9</v>
      </c>
      <c r="F67" s="68"/>
      <c r="G67" s="13"/>
      <c r="H67" s="13"/>
      <c r="I67" s="14"/>
      <c r="J67" s="52">
        <v>622</v>
      </c>
      <c r="K67" s="19" t="s">
        <v>173</v>
      </c>
      <c r="L67" s="19" t="s">
        <v>5</v>
      </c>
      <c r="M67" s="68"/>
      <c r="N67" s="11">
        <v>12</v>
      </c>
      <c r="O67" s="10">
        <v>10</v>
      </c>
      <c r="P67" s="12"/>
      <c r="Q67" s="13">
        <v>34</v>
      </c>
      <c r="R67" s="14"/>
    </row>
    <row r="68" spans="1:18">
      <c r="A68" s="46">
        <v>624</v>
      </c>
      <c r="B68" s="17" t="s">
        <v>175</v>
      </c>
      <c r="C68" s="11" t="s">
        <v>13</v>
      </c>
      <c r="D68" s="68"/>
      <c r="E68" s="11">
        <v>3</v>
      </c>
      <c r="F68" s="68"/>
      <c r="G68" s="13"/>
      <c r="H68" s="13"/>
      <c r="I68" s="14"/>
      <c r="J68" s="7">
        <v>602</v>
      </c>
      <c r="K68" s="21" t="s">
        <v>135</v>
      </c>
      <c r="L68" s="21" t="s">
        <v>5</v>
      </c>
      <c r="M68" s="51">
        <v>9</v>
      </c>
      <c r="N68" s="10">
        <v>4</v>
      </c>
      <c r="O68" s="11">
        <v>7</v>
      </c>
      <c r="P68" s="12"/>
      <c r="Q68" s="13">
        <v>30</v>
      </c>
      <c r="R68" s="14" t="str">
        <f>IF(COUNT(M69:P69)&gt;=3,(SUM(LARGE(M69:P69,{1,2,3}))),"")</f>
        <v/>
      </c>
    </row>
    <row r="69" spans="1:18">
      <c r="A69" s="46">
        <v>625</v>
      </c>
      <c r="B69" s="94" t="s">
        <v>191</v>
      </c>
      <c r="C69" s="95" t="s">
        <v>4</v>
      </c>
      <c r="D69" s="80"/>
      <c r="E69" s="80"/>
      <c r="F69">
        <v>13</v>
      </c>
      <c r="I69" s="14" t="str">
        <f>IF(COUNT(D65:G65)&gt;=3,(SUM(LARGE(D65:G65,{1,2,3}))),"")</f>
        <v/>
      </c>
      <c r="J69" s="52">
        <v>620</v>
      </c>
      <c r="K69" s="21" t="s">
        <v>171</v>
      </c>
      <c r="L69" s="21" t="s">
        <v>5</v>
      </c>
      <c r="M69" s="67"/>
      <c r="N69" s="10">
        <v>1</v>
      </c>
      <c r="O69" s="68"/>
      <c r="P69" s="12"/>
      <c r="Q69" s="13">
        <v>10</v>
      </c>
      <c r="R69" s="14">
        <f>IF(COUNT(M70:P70)&gt;=3,(SUM(LARGE(M70:P70,{1,2,3}))),"")</f>
        <v>45</v>
      </c>
    </row>
    <row r="70" spans="1:18">
      <c r="A70" s="46">
        <v>626</v>
      </c>
      <c r="B70" s="94" t="s">
        <v>192</v>
      </c>
      <c r="C70" s="95" t="s">
        <v>9</v>
      </c>
      <c r="D70" s="80"/>
      <c r="E70" s="80"/>
      <c r="F70">
        <v>12</v>
      </c>
      <c r="J70" s="24">
        <v>615</v>
      </c>
      <c r="K70" s="22" t="s">
        <v>166</v>
      </c>
      <c r="L70" s="23" t="s">
        <v>11</v>
      </c>
      <c r="M70" s="50">
        <v>15</v>
      </c>
      <c r="N70" s="11">
        <v>15</v>
      </c>
      <c r="O70" s="11">
        <v>15</v>
      </c>
      <c r="P70" s="12"/>
      <c r="Q70" s="13">
        <v>3</v>
      </c>
      <c r="R70" s="14"/>
    </row>
    <row r="71" spans="1:18">
      <c r="J71" s="24">
        <v>604</v>
      </c>
      <c r="K71" s="98" t="s">
        <v>144</v>
      </c>
      <c r="L71" s="23" t="s">
        <v>12</v>
      </c>
      <c r="M71" s="67"/>
      <c r="N71" s="11">
        <v>10</v>
      </c>
      <c r="O71" s="10">
        <v>8</v>
      </c>
      <c r="P71" s="12"/>
      <c r="Q71" s="13">
        <v>16</v>
      </c>
      <c r="R71" s="14" t="str">
        <f>IF(COUNT(M72:P72)&gt;=3,(SUM(LARGE(M72:P72,{1,2,3}))),"")</f>
        <v/>
      </c>
    </row>
    <row r="72" spans="1:18" ht="15" customHeight="1">
      <c r="J72" s="24">
        <v>609</v>
      </c>
      <c r="K72" s="22" t="s">
        <v>139</v>
      </c>
      <c r="L72" s="23" t="s">
        <v>13</v>
      </c>
      <c r="M72" s="50">
        <v>16</v>
      </c>
      <c r="N72" s="83"/>
      <c r="O72" s="83"/>
      <c r="P72" s="13"/>
      <c r="Q72" s="13">
        <v>9</v>
      </c>
      <c r="R72" s="14" t="str">
        <f>IF(COUNT(M73:P73)&gt;=3,(SUM(LARGE(M73:P73,{1,2,3}))),"")</f>
        <v/>
      </c>
    </row>
    <row r="73" spans="1:18" ht="15" customHeight="1">
      <c r="J73" s="46">
        <v>624</v>
      </c>
      <c r="K73" s="17" t="s">
        <v>175</v>
      </c>
      <c r="L73" s="11" t="s">
        <v>13</v>
      </c>
      <c r="M73" s="68"/>
      <c r="N73" s="11">
        <v>3</v>
      </c>
      <c r="O73" s="68"/>
      <c r="P73" s="12"/>
      <c r="Q73" s="13">
        <v>6</v>
      </c>
      <c r="R73" s="14"/>
    </row>
    <row r="74" spans="1:18">
      <c r="J74" s="46">
        <v>623</v>
      </c>
      <c r="K74" s="17" t="s">
        <v>174</v>
      </c>
      <c r="L74" s="11" t="s">
        <v>6</v>
      </c>
      <c r="M74" s="68"/>
      <c r="N74" s="11">
        <v>9</v>
      </c>
      <c r="O74" s="68"/>
      <c r="P74" s="12"/>
      <c r="Q74" s="13">
        <v>3</v>
      </c>
      <c r="R74" s="14" t="str">
        <f>IF(COUNT(M75:P75)&gt;=3,(SUM(LARGE(M75:P75,{1,2,3}))),"")</f>
        <v/>
      </c>
    </row>
    <row r="75" spans="1:18">
      <c r="J75" s="24">
        <v>605</v>
      </c>
      <c r="K75" s="22" t="s">
        <v>136</v>
      </c>
      <c r="L75" s="23" t="s">
        <v>26</v>
      </c>
      <c r="M75" s="50">
        <v>3</v>
      </c>
      <c r="N75" s="68"/>
      <c r="O75" s="68"/>
      <c r="P75" s="12"/>
      <c r="Q75" s="13">
        <v>8</v>
      </c>
      <c r="R75" s="14" t="str">
        <f>IF(COUNT(M76:P76)&gt;=3,(SUM(LARGE(M76:P76,{1,2,3}))),"")</f>
        <v/>
      </c>
    </row>
    <row r="76" spans="1:18">
      <c r="J76" s="24">
        <v>616</v>
      </c>
      <c r="K76" s="22" t="s">
        <v>136</v>
      </c>
      <c r="L76" s="23" t="s">
        <v>26</v>
      </c>
      <c r="M76" s="50">
        <v>4</v>
      </c>
      <c r="N76" s="10">
        <v>2</v>
      </c>
      <c r="O76" s="68"/>
      <c r="P76" s="12"/>
      <c r="Q76" s="13">
        <v>5</v>
      </c>
      <c r="R76" s="14"/>
    </row>
    <row r="77" spans="1:18">
      <c r="J77" s="46">
        <v>618</v>
      </c>
      <c r="K77" s="17" t="s">
        <v>168</v>
      </c>
      <c r="L77" s="11" t="s">
        <v>8</v>
      </c>
      <c r="M77" s="50">
        <v>5</v>
      </c>
      <c r="N77" s="87"/>
      <c r="O77" s="10">
        <v>3</v>
      </c>
      <c r="P77" s="12"/>
      <c r="Q77" s="13">
        <v>5</v>
      </c>
      <c r="R77" s="14" t="str">
        <f>IF(COUNT(M78:P78)&gt;=3,(SUM(LARGE(M78:P78,{1,2,3}))),"")</f>
        <v/>
      </c>
    </row>
    <row r="78" spans="1:18">
      <c r="J78" s="46">
        <v>617</v>
      </c>
      <c r="K78" s="74" t="s">
        <v>167</v>
      </c>
      <c r="L78" s="75" t="s">
        <v>8</v>
      </c>
      <c r="M78" s="53">
        <v>8</v>
      </c>
      <c r="N78" s="77"/>
      <c r="O78" s="77"/>
      <c r="P78" s="12"/>
      <c r="Q78" s="13"/>
      <c r="R78" s="14"/>
    </row>
    <row r="79" spans="1:18">
      <c r="J79" s="24">
        <v>611</v>
      </c>
      <c r="K79" s="74" t="s">
        <v>141</v>
      </c>
      <c r="L79" s="75" t="s">
        <v>28</v>
      </c>
      <c r="M79" s="71"/>
      <c r="N79" s="37">
        <v>5</v>
      </c>
      <c r="O79" s="37">
        <v>4</v>
      </c>
      <c r="P79" s="12"/>
      <c r="Q79" s="13"/>
      <c r="R79" s="14" t="str">
        <f>IF(COUNT(M80:P80)&gt;=3,(SUM(LARGE(M80:P80,{1,2,3}))),"")</f>
        <v/>
      </c>
    </row>
    <row r="80" spans="1:18">
      <c r="K80" s="17"/>
      <c r="L80" s="11"/>
      <c r="M80" s="10"/>
      <c r="N80" s="11"/>
      <c r="O80" s="10"/>
      <c r="P80" s="12"/>
      <c r="Q80" s="13"/>
    </row>
    <row r="83" spans="12:14" ht="23.25">
      <c r="L83" s="43" t="s">
        <v>19</v>
      </c>
      <c r="N83" t="s">
        <v>20</v>
      </c>
    </row>
    <row r="84" spans="12:14">
      <c r="L84" s="19" t="s">
        <v>9</v>
      </c>
      <c r="M84" s="50">
        <v>109</v>
      </c>
      <c r="N84" s="39">
        <v>57</v>
      </c>
    </row>
    <row r="85" spans="12:14">
      <c r="L85" s="32" t="s">
        <v>5</v>
      </c>
      <c r="M85" s="50">
        <v>33</v>
      </c>
      <c r="N85" s="39"/>
    </row>
    <row r="86" spans="12:14">
      <c r="L86" s="32" t="s">
        <v>14</v>
      </c>
      <c r="M86" s="50">
        <v>17</v>
      </c>
    </row>
    <row r="87" spans="12:14">
      <c r="L87" s="19" t="s">
        <v>11</v>
      </c>
      <c r="M87" s="50">
        <v>15</v>
      </c>
    </row>
    <row r="88" spans="12:14">
      <c r="L88" s="19" t="s">
        <v>186</v>
      </c>
      <c r="M88" s="50">
        <v>8</v>
      </c>
    </row>
    <row r="89" spans="12:14">
      <c r="L89" s="33" t="s">
        <v>185</v>
      </c>
      <c r="M89" s="50">
        <v>5</v>
      </c>
    </row>
    <row r="90" spans="12:14">
      <c r="L90" s="33" t="s">
        <v>28</v>
      </c>
      <c r="M90" s="50">
        <v>4</v>
      </c>
    </row>
    <row r="91" spans="12:14">
      <c r="L91" s="33" t="s">
        <v>8</v>
      </c>
      <c r="M91" s="50">
        <v>3</v>
      </c>
    </row>
    <row r="92" spans="12:14">
      <c r="L92" s="35"/>
      <c r="M92" s="55"/>
    </row>
    <row r="93" spans="12:14">
      <c r="L93" s="35"/>
      <c r="M93" s="55"/>
    </row>
    <row r="94" spans="12:14">
      <c r="L94" s="35"/>
      <c r="M94" s="55"/>
    </row>
    <row r="95" spans="12:14">
      <c r="L95" s="35"/>
      <c r="M95" s="55"/>
    </row>
  </sheetData>
  <sortState xmlns:xlrd2="http://schemas.microsoft.com/office/spreadsheetml/2017/richdata2" ref="J53:O79">
    <sortCondition ref="L53:L79"/>
    <sortCondition descending="1" ref="O53:O79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Intermediate Results</vt:lpstr>
      <vt:lpstr>Jr. Results</vt:lpstr>
      <vt:lpstr>Sr. Results</vt:lpstr>
    </vt:vector>
  </TitlesOfParts>
  <Company>RHSAA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Tillier</dc:creator>
  <cp:lastModifiedBy>Owner</cp:lastModifiedBy>
  <dcterms:created xsi:type="dcterms:W3CDTF">2017-09-13T17:37:36Z</dcterms:created>
  <dcterms:modified xsi:type="dcterms:W3CDTF">2021-09-22T03:36:12Z</dcterms:modified>
</cp:coreProperties>
</file>