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d070155b70fcff/Desktop/2024-2025 DYTBL Season/"/>
    </mc:Choice>
  </mc:AlternateContent>
  <xr:revisionPtr revIDLastSave="4" documentId="8_{31F4158B-A0EA-4642-9ADB-05F6B8AC6481}" xr6:coauthVersionLast="47" xr6:coauthVersionMax="47" xr10:uidLastSave="{4129160F-76C8-438A-A3B3-2BE12293AB14}"/>
  <bookViews>
    <workbookView xWindow="-27330" yWindow="5925" windowWidth="26400" windowHeight="19710" xr2:uid="{82351AEA-367B-4A25-A025-E3E9ACB8622D}"/>
  </bookViews>
  <sheets>
    <sheet name="4th Grade Gir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I27" i="1" s="1"/>
  <c r="D61" i="1"/>
  <c r="I61" i="1" s="1"/>
  <c r="D65" i="1"/>
  <c r="G65" i="1" s="1"/>
  <c r="D59" i="1"/>
  <c r="I59" i="1" s="1"/>
  <c r="D56" i="1"/>
  <c r="I56" i="1" s="1"/>
  <c r="D58" i="1"/>
  <c r="I58" i="1" s="1"/>
  <c r="D60" i="1"/>
  <c r="G60" i="1" s="1"/>
  <c r="D36" i="1"/>
  <c r="I36" i="1" s="1"/>
  <c r="D34" i="1"/>
  <c r="I34" i="1" s="1"/>
  <c r="D53" i="1"/>
  <c r="G53" i="1" s="1"/>
  <c r="D15" i="1"/>
  <c r="G15" i="1" s="1"/>
  <c r="D14" i="1"/>
  <c r="I14" i="1" s="1"/>
  <c r="D12" i="1"/>
  <c r="I12" i="1" s="1"/>
  <c r="D11" i="1"/>
  <c r="I11" i="1" s="1"/>
  <c r="D13" i="1"/>
  <c r="G13" i="1" s="1"/>
  <c r="D8" i="1"/>
  <c r="I8" i="1" s="1"/>
  <c r="D9" i="1"/>
  <c r="G9" i="1" s="1"/>
  <c r="D10" i="1"/>
  <c r="I10" i="1" s="1"/>
  <c r="D24" i="1"/>
  <c r="G24" i="1" s="1"/>
  <c r="D25" i="1"/>
  <c r="G25" i="1" s="1"/>
  <c r="D71" i="1"/>
  <c r="G71" i="1" s="1"/>
  <c r="D55" i="1"/>
  <c r="I55" i="1" s="1"/>
  <c r="D70" i="1"/>
  <c r="I70" i="1" s="1"/>
  <c r="D57" i="1"/>
  <c r="I57" i="1" s="1"/>
  <c r="D52" i="1"/>
  <c r="I52" i="1" s="1"/>
  <c r="D72" i="1"/>
  <c r="I72" i="1" s="1"/>
  <c r="D66" i="1"/>
  <c r="I66" i="1" s="1"/>
  <c r="D67" i="1"/>
  <c r="G67" i="1" s="1"/>
  <c r="D69" i="1"/>
  <c r="G69" i="1" s="1"/>
  <c r="D68" i="1"/>
  <c r="I68" i="1" s="1"/>
  <c r="D54" i="1"/>
  <c r="I54" i="1" s="1"/>
  <c r="D23" i="1"/>
  <c r="G23" i="1" s="1"/>
  <c r="D38" i="1"/>
  <c r="I38" i="1" s="1"/>
  <c r="D40" i="1"/>
  <c r="I40" i="1" s="1"/>
  <c r="D30" i="1"/>
  <c r="G30" i="1" s="1"/>
  <c r="D28" i="1"/>
  <c r="I28" i="1" s="1"/>
  <c r="D41" i="1"/>
  <c r="G41" i="1" s="1"/>
  <c r="D35" i="1"/>
  <c r="G35" i="1" s="1"/>
  <c r="D29" i="1"/>
  <c r="G29" i="1" s="1"/>
  <c r="D26" i="1"/>
  <c r="I26" i="1" s="1"/>
  <c r="D39" i="1"/>
  <c r="G39" i="1" s="1"/>
  <c r="D37" i="1"/>
  <c r="I37" i="1" s="1"/>
  <c r="G27" i="1" l="1"/>
  <c r="G61" i="1"/>
  <c r="I65" i="1"/>
  <c r="G59" i="1"/>
  <c r="G56" i="1"/>
  <c r="G58" i="1"/>
  <c r="I60" i="1"/>
  <c r="G36" i="1"/>
  <c r="G34" i="1"/>
  <c r="I53" i="1"/>
  <c r="G55" i="1"/>
  <c r="G54" i="1"/>
  <c r="G70" i="1"/>
  <c r="G57" i="1"/>
  <c r="G68" i="1"/>
  <c r="G66" i="1"/>
  <c r="G72" i="1"/>
  <c r="I24" i="1"/>
  <c r="I71" i="1"/>
  <c r="G52" i="1"/>
  <c r="G40" i="1"/>
  <c r="I69" i="1"/>
  <c r="I67" i="1"/>
  <c r="G28" i="1"/>
  <c r="G11" i="1"/>
  <c r="G8" i="1"/>
  <c r="G26" i="1"/>
  <c r="I9" i="1"/>
  <c r="I39" i="1"/>
  <c r="G37" i="1"/>
  <c r="G38" i="1"/>
  <c r="I35" i="1"/>
  <c r="I25" i="1"/>
  <c r="I41" i="1"/>
  <c r="I23" i="1"/>
  <c r="I30" i="1"/>
  <c r="I29" i="1"/>
  <c r="I15" i="1"/>
  <c r="G10" i="1"/>
  <c r="I13" i="1"/>
  <c r="G14" i="1"/>
  <c r="G12" i="1"/>
</calcChain>
</file>

<file path=xl/sharedStrings.xml><?xml version="1.0" encoding="utf-8"?>
<sst xmlns="http://schemas.openxmlformats.org/spreadsheetml/2006/main" count="162" uniqueCount="82">
  <si>
    <t>Willowbrook</t>
  </si>
  <si>
    <t>Geneva</t>
  </si>
  <si>
    <t>Barrington</t>
  </si>
  <si>
    <t>Wins</t>
  </si>
  <si>
    <t>Loses</t>
  </si>
  <si>
    <t>Games Played</t>
  </si>
  <si>
    <t>%</t>
  </si>
  <si>
    <t>Points Allowed</t>
  </si>
  <si>
    <t>Average Points Allowed</t>
  </si>
  <si>
    <t>UPPER BRACKET</t>
  </si>
  <si>
    <t>LOWER BRACKET</t>
  </si>
  <si>
    <t>#1 Seed</t>
  </si>
  <si>
    <t>#2 Seed</t>
  </si>
  <si>
    <t>#3 Seed</t>
  </si>
  <si>
    <t>#4 Seed</t>
  </si>
  <si>
    <t>#5 Seed</t>
  </si>
  <si>
    <t>#6 Seed</t>
  </si>
  <si>
    <t>#7 Seed</t>
  </si>
  <si>
    <t>#8 Seed</t>
  </si>
  <si>
    <t>#9 Seed</t>
  </si>
  <si>
    <t>Head to Head</t>
  </si>
  <si>
    <t>Western Springs</t>
  </si>
  <si>
    <t>Naperville Redhawks</t>
  </si>
  <si>
    <t>LAC</t>
  </si>
  <si>
    <t>Batavia - Red</t>
  </si>
  <si>
    <t>Bronze East</t>
  </si>
  <si>
    <t>4th Grade - Girls</t>
  </si>
  <si>
    <t>Wheaton Thunder</t>
  </si>
  <si>
    <t xml:space="preserve">Elmhurst  </t>
  </si>
  <si>
    <t>Fremd</t>
  </si>
  <si>
    <t>Huntley</t>
  </si>
  <si>
    <t>Team MC - Gold</t>
  </si>
  <si>
    <t>Glenbrook North</t>
  </si>
  <si>
    <t>New Trier - Green</t>
  </si>
  <si>
    <t>Buffalo Grove</t>
  </si>
  <si>
    <t>Glenbrook South</t>
  </si>
  <si>
    <t>New Trier - Blue</t>
  </si>
  <si>
    <t>Lake Zurich - Blue</t>
  </si>
  <si>
    <t>Mt Prospect</t>
  </si>
  <si>
    <t>GE Titans - Green</t>
  </si>
  <si>
    <t>LaGrange - Black</t>
  </si>
  <si>
    <t>Hinsdale - Red</t>
  </si>
  <si>
    <t>Knights - Blue</t>
  </si>
  <si>
    <t>Conant</t>
  </si>
  <si>
    <t>Future Huskies - Orange</t>
  </si>
  <si>
    <t>DG Wolfpack - Black</t>
  </si>
  <si>
    <t>Knights - White</t>
  </si>
  <si>
    <t>Silver North</t>
  </si>
  <si>
    <t>Silver South</t>
  </si>
  <si>
    <t>Elmhurst - White</t>
  </si>
  <si>
    <t>Glenbard East</t>
  </si>
  <si>
    <t>Western Springs - Mikulich</t>
  </si>
  <si>
    <t>Riverside - Brookfield</t>
  </si>
  <si>
    <t>Western Springs - Linden</t>
  </si>
  <si>
    <t>DYC Knights</t>
  </si>
  <si>
    <t>Hinsdale - White</t>
  </si>
  <si>
    <t>Team MC - Maroon</t>
  </si>
  <si>
    <t>Glen Ellyn Titans - White</t>
  </si>
  <si>
    <t>Wauconda</t>
  </si>
  <si>
    <t xml:space="preserve">Geneva  </t>
  </si>
  <si>
    <t>Future Huskies - Blue</t>
  </si>
  <si>
    <t xml:space="preserve">Bronze West </t>
  </si>
  <si>
    <t xml:space="preserve">#10 Seed </t>
  </si>
  <si>
    <t>St Charles Storm</t>
  </si>
  <si>
    <t>1-1 vs GBS</t>
  </si>
  <si>
    <t>1-1 vs BG</t>
  </si>
  <si>
    <t>1-1 vs Hinsdale</t>
  </si>
  <si>
    <t>1-1 vs Knights Blue</t>
  </si>
  <si>
    <t>1-1 vs Mt Prospect</t>
  </si>
  <si>
    <t>1-1 vs GBN</t>
  </si>
  <si>
    <t>SILVER DIVISION-FINAL SEEDING</t>
  </si>
  <si>
    <t>1-1 vs Knights White</t>
  </si>
  <si>
    <t>1-1 vs DG Wolfpack</t>
  </si>
  <si>
    <t>CURRENT STANDINGS AS OF February 16, 2025</t>
  </si>
  <si>
    <t>1-1 vs Geneva</t>
  </si>
  <si>
    <t>1-1 vs Wheaton</t>
  </si>
  <si>
    <t xml:space="preserve">2-0 vs GE Titans </t>
  </si>
  <si>
    <t>0-2 vs Wheaton</t>
  </si>
  <si>
    <t xml:space="preserve">1-1 vs Batavia </t>
  </si>
  <si>
    <t xml:space="preserve">1-1 vs St Charles </t>
  </si>
  <si>
    <t>GOLD DIVISION - FINAL SEEDING</t>
  </si>
  <si>
    <t>BRONZE DIVISION - FINAL SEEDING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</si>
</sst>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26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14"/>
      <color theme="7" tint="-0.499984740745262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5" fillId="0" borderId="0" xfId="0" applyFont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6" fillId="5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8" fillId="3" borderId="0" xfId="0" applyFont="1" applyFill="1"/>
    <xf numFmtId="0" fontId="8" fillId="4" borderId="0" xfId="0" applyFont="1" applyFill="1"/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7F5D-7C03-4BB0-A9E9-BB81670C22FC}">
  <dimension ref="A1:U78"/>
  <sheetViews>
    <sheetView tabSelected="1" zoomScale="85" zoomScaleNormal="85" workbookViewId="0">
      <selection activeCell="O11" sqref="O11"/>
    </sheetView>
  </sheetViews>
  <sheetFormatPr defaultRowHeight="14.35" x14ac:dyDescent="0.5"/>
  <cols>
    <col min="1" max="1" width="18.41015625" customWidth="1"/>
    <col min="2" max="2" width="22" customWidth="1"/>
    <col min="3" max="3" width="11.8203125" style="1" bestFit="1" customWidth="1"/>
    <col min="4" max="4" width="14.3515625" style="1" bestFit="1" customWidth="1"/>
    <col min="5" max="5" width="8.9375" style="1" customWidth="1"/>
    <col min="6" max="6" width="8.9375" style="3"/>
    <col min="7" max="7" width="12.46875" style="1" bestFit="1" customWidth="1"/>
    <col min="8" max="8" width="14.76171875" style="1" bestFit="1" customWidth="1"/>
    <col min="9" max="9" width="22.9375" style="4" bestFit="1" customWidth="1"/>
    <col min="10" max="10" width="18.3515625" bestFit="1" customWidth="1"/>
  </cols>
  <sheetData>
    <row r="1" spans="1:10" ht="33.35" x14ac:dyDescent="1.1000000000000001">
      <c r="A1" s="6" t="s">
        <v>26</v>
      </c>
      <c r="B1" s="7"/>
    </row>
    <row r="2" spans="1:10" ht="33.35" x14ac:dyDescent="1.1000000000000001">
      <c r="A2" s="6" t="s">
        <v>73</v>
      </c>
      <c r="B2" s="7"/>
    </row>
    <row r="5" spans="1:10" ht="23.35" x14ac:dyDescent="0.8">
      <c r="A5" s="29" t="s">
        <v>80</v>
      </c>
      <c r="B5" s="8"/>
      <c r="C5" s="9"/>
      <c r="D5" s="12" t="s">
        <v>5</v>
      </c>
      <c r="E5" s="12" t="s">
        <v>3</v>
      </c>
      <c r="F5" s="12" t="s">
        <v>4</v>
      </c>
      <c r="G5" s="13" t="s">
        <v>6</v>
      </c>
      <c r="H5" s="12" t="s">
        <v>7</v>
      </c>
      <c r="I5" s="12" t="s">
        <v>8</v>
      </c>
      <c r="J5" s="12" t="s">
        <v>20</v>
      </c>
    </row>
    <row r="8" spans="1:10" x14ac:dyDescent="0.5">
      <c r="A8" s="1" t="s">
        <v>11</v>
      </c>
      <c r="B8" s="22" t="s">
        <v>1</v>
      </c>
      <c r="C8" s="22"/>
      <c r="D8" s="23">
        <f t="shared" ref="D8:D15" si="0">SUM(E8+F8)</f>
        <v>14</v>
      </c>
      <c r="E8" s="23">
        <v>13</v>
      </c>
      <c r="F8" s="23">
        <v>1</v>
      </c>
      <c r="G8" s="24">
        <f t="shared" ref="G8:G15" si="1">SUM(E8/D8)</f>
        <v>0.9285714285714286</v>
      </c>
      <c r="H8" s="23">
        <v>190</v>
      </c>
      <c r="I8" s="25">
        <f t="shared" ref="I8:I15" si="2">SUM(H8/D8)</f>
        <v>13.571428571428571</v>
      </c>
      <c r="J8" s="4" t="s">
        <v>75</v>
      </c>
    </row>
    <row r="9" spans="1:10" x14ac:dyDescent="0.5">
      <c r="A9" s="1" t="s">
        <v>12</v>
      </c>
      <c r="B9" s="22" t="s">
        <v>27</v>
      </c>
      <c r="C9" s="22"/>
      <c r="D9" s="23">
        <f t="shared" si="0"/>
        <v>14</v>
      </c>
      <c r="E9" s="23">
        <v>13</v>
      </c>
      <c r="F9" s="23">
        <v>1</v>
      </c>
      <c r="G9" s="24">
        <f t="shared" si="1"/>
        <v>0.9285714285714286</v>
      </c>
      <c r="H9" s="23">
        <v>192</v>
      </c>
      <c r="I9" s="25">
        <f t="shared" si="2"/>
        <v>13.714285714285714</v>
      </c>
      <c r="J9" s="4" t="s">
        <v>74</v>
      </c>
    </row>
    <row r="10" spans="1:10" x14ac:dyDescent="0.5">
      <c r="A10" s="1" t="s">
        <v>13</v>
      </c>
      <c r="B10" s="22" t="s">
        <v>28</v>
      </c>
      <c r="C10" s="22"/>
      <c r="D10" s="23">
        <f t="shared" si="0"/>
        <v>14</v>
      </c>
      <c r="E10" s="23">
        <v>9</v>
      </c>
      <c r="F10" s="23">
        <v>5</v>
      </c>
      <c r="G10" s="24">
        <f t="shared" si="1"/>
        <v>0.6428571428571429</v>
      </c>
      <c r="H10" s="23">
        <v>166</v>
      </c>
      <c r="I10" s="25">
        <f t="shared" si="2"/>
        <v>11.857142857142858</v>
      </c>
      <c r="J10" s="26"/>
    </row>
    <row r="11" spans="1:10" x14ac:dyDescent="0.5">
      <c r="A11" s="1" t="s">
        <v>14</v>
      </c>
      <c r="B11" s="22" t="s">
        <v>30</v>
      </c>
      <c r="C11" s="22"/>
      <c r="D11" s="23">
        <f t="shared" si="0"/>
        <v>14</v>
      </c>
      <c r="E11" s="23">
        <v>7</v>
      </c>
      <c r="F11" s="23">
        <v>7</v>
      </c>
      <c r="G11" s="24">
        <f t="shared" si="1"/>
        <v>0.5</v>
      </c>
      <c r="H11" s="23">
        <v>189</v>
      </c>
      <c r="I11" s="25">
        <f t="shared" si="2"/>
        <v>13.5</v>
      </c>
      <c r="J11" s="26"/>
    </row>
    <row r="12" spans="1:10" x14ac:dyDescent="0.5">
      <c r="A12" s="1" t="s">
        <v>15</v>
      </c>
      <c r="B12" s="22" t="s">
        <v>32</v>
      </c>
      <c r="C12" s="22"/>
      <c r="D12" s="23">
        <f t="shared" si="0"/>
        <v>14</v>
      </c>
      <c r="E12" s="23">
        <v>6</v>
      </c>
      <c r="F12" s="23">
        <v>8</v>
      </c>
      <c r="G12" s="24">
        <f t="shared" si="1"/>
        <v>0.42857142857142855</v>
      </c>
      <c r="H12" s="23">
        <v>190</v>
      </c>
      <c r="I12" s="25">
        <f t="shared" si="2"/>
        <v>13.571428571428571</v>
      </c>
      <c r="J12" s="26"/>
    </row>
    <row r="13" spans="1:10" x14ac:dyDescent="0.5">
      <c r="A13" s="1" t="s">
        <v>16</v>
      </c>
      <c r="B13" s="22" t="s">
        <v>29</v>
      </c>
      <c r="C13" s="22"/>
      <c r="D13" s="23">
        <f t="shared" si="0"/>
        <v>14</v>
      </c>
      <c r="E13" s="23">
        <v>5</v>
      </c>
      <c r="F13" s="23">
        <v>9</v>
      </c>
      <c r="G13" s="24">
        <f t="shared" si="1"/>
        <v>0.35714285714285715</v>
      </c>
      <c r="H13" s="23">
        <v>256</v>
      </c>
      <c r="I13" s="25">
        <f t="shared" si="2"/>
        <v>18.285714285714285</v>
      </c>
      <c r="J13" s="26"/>
    </row>
    <row r="14" spans="1:10" x14ac:dyDescent="0.5">
      <c r="A14" s="1" t="s">
        <v>17</v>
      </c>
      <c r="B14" s="22" t="s">
        <v>31</v>
      </c>
      <c r="C14" s="22"/>
      <c r="D14" s="23">
        <f t="shared" si="0"/>
        <v>14</v>
      </c>
      <c r="E14" s="23">
        <v>3</v>
      </c>
      <c r="F14" s="23">
        <v>11</v>
      </c>
      <c r="G14" s="24">
        <f t="shared" si="1"/>
        <v>0.21428571428571427</v>
      </c>
      <c r="H14" s="23">
        <v>315</v>
      </c>
      <c r="I14" s="25">
        <f t="shared" si="2"/>
        <v>22.5</v>
      </c>
      <c r="J14" s="26"/>
    </row>
    <row r="15" spans="1:10" x14ac:dyDescent="0.5">
      <c r="A15" s="1" t="s">
        <v>18</v>
      </c>
      <c r="B15" s="22" t="s">
        <v>22</v>
      </c>
      <c r="C15" s="22"/>
      <c r="D15" s="23">
        <f t="shared" si="0"/>
        <v>14</v>
      </c>
      <c r="E15" s="23">
        <v>0</v>
      </c>
      <c r="F15" s="23">
        <v>14</v>
      </c>
      <c r="G15" s="24">
        <f t="shared" si="1"/>
        <v>0</v>
      </c>
      <c r="H15" s="23">
        <v>286</v>
      </c>
      <c r="I15" s="25">
        <f t="shared" si="2"/>
        <v>20.428571428571427</v>
      </c>
      <c r="J15" s="26"/>
    </row>
    <row r="19" spans="1:13" ht="23.35" x14ac:dyDescent="0.8">
      <c r="A19" s="27" t="s">
        <v>70</v>
      </c>
      <c r="B19" s="10"/>
      <c r="C19" s="11"/>
      <c r="D19" s="14" t="s">
        <v>5</v>
      </c>
      <c r="E19" s="14" t="s">
        <v>3</v>
      </c>
      <c r="F19" s="14" t="s">
        <v>4</v>
      </c>
      <c r="G19" s="15" t="s">
        <v>6</v>
      </c>
      <c r="H19" s="14" t="s">
        <v>7</v>
      </c>
      <c r="I19" s="14" t="s">
        <v>8</v>
      </c>
      <c r="J19" s="14" t="s">
        <v>20</v>
      </c>
    </row>
    <row r="21" spans="1:13" x14ac:dyDescent="0.5">
      <c r="A21" s="1"/>
      <c r="C21"/>
      <c r="F21" s="1"/>
      <c r="G21" s="3"/>
      <c r="I21" s="2"/>
      <c r="J21" s="4"/>
    </row>
    <row r="22" spans="1:13" ht="18" x14ac:dyDescent="0.6">
      <c r="A22" s="16" t="s">
        <v>9</v>
      </c>
      <c r="C22"/>
      <c r="F22" s="1"/>
      <c r="G22" s="3"/>
      <c r="I22" s="2"/>
      <c r="J22" s="4"/>
    </row>
    <row r="23" spans="1:13" x14ac:dyDescent="0.5">
      <c r="A23" s="1" t="s">
        <v>11</v>
      </c>
      <c r="B23" s="22" t="s">
        <v>21</v>
      </c>
      <c r="C23" s="22" t="s">
        <v>48</v>
      </c>
      <c r="D23" s="23">
        <f t="shared" ref="D23:D34" si="3">SUM(E23+F23)</f>
        <v>16</v>
      </c>
      <c r="E23" s="23">
        <v>15</v>
      </c>
      <c r="F23" s="23">
        <v>1</v>
      </c>
      <c r="G23" s="24">
        <f t="shared" ref="G23:G34" si="4">SUM(E23/D23)</f>
        <v>0.9375</v>
      </c>
      <c r="H23" s="23">
        <v>159</v>
      </c>
      <c r="I23" s="25">
        <f t="shared" ref="I23:I34" si="5">SUM(H23/D23)</f>
        <v>9.9375</v>
      </c>
      <c r="J23" s="4"/>
    </row>
    <row r="24" spans="1:13" x14ac:dyDescent="0.5">
      <c r="A24" s="1" t="s">
        <v>12</v>
      </c>
      <c r="B24" s="22" t="s">
        <v>39</v>
      </c>
      <c r="C24" s="22" t="s">
        <v>48</v>
      </c>
      <c r="D24" s="23">
        <f t="shared" si="3"/>
        <v>16</v>
      </c>
      <c r="E24" s="23">
        <v>14</v>
      </c>
      <c r="F24" s="23">
        <v>2</v>
      </c>
      <c r="G24" s="24">
        <f t="shared" si="4"/>
        <v>0.875</v>
      </c>
      <c r="H24" s="23">
        <v>169</v>
      </c>
      <c r="I24" s="25">
        <f t="shared" si="5"/>
        <v>10.5625</v>
      </c>
      <c r="J24" s="4"/>
    </row>
    <row r="25" spans="1:13" x14ac:dyDescent="0.5">
      <c r="A25" s="1" t="s">
        <v>13</v>
      </c>
      <c r="B25" s="22" t="s">
        <v>34</v>
      </c>
      <c r="C25" s="22" t="s">
        <v>47</v>
      </c>
      <c r="D25" s="23">
        <f t="shared" si="3"/>
        <v>16</v>
      </c>
      <c r="E25" s="23">
        <v>14</v>
      </c>
      <c r="F25" s="23">
        <v>2</v>
      </c>
      <c r="G25" s="24">
        <f t="shared" si="4"/>
        <v>0.875</v>
      </c>
      <c r="H25" s="23">
        <v>203</v>
      </c>
      <c r="I25" s="25">
        <f t="shared" si="5"/>
        <v>12.6875</v>
      </c>
      <c r="J25" s="4" t="s">
        <v>64</v>
      </c>
    </row>
    <row r="26" spans="1:13" x14ac:dyDescent="0.5">
      <c r="A26" s="1" t="s">
        <v>14</v>
      </c>
      <c r="B26" s="22" t="s">
        <v>35</v>
      </c>
      <c r="C26" s="22" t="s">
        <v>47</v>
      </c>
      <c r="D26" s="23">
        <f t="shared" si="3"/>
        <v>16</v>
      </c>
      <c r="E26" s="23">
        <v>14</v>
      </c>
      <c r="F26" s="23">
        <v>2</v>
      </c>
      <c r="G26" s="24">
        <f t="shared" si="4"/>
        <v>0.875</v>
      </c>
      <c r="H26" s="23">
        <v>233</v>
      </c>
      <c r="I26" s="25">
        <f t="shared" si="5"/>
        <v>14.5625</v>
      </c>
      <c r="J26" s="4" t="s">
        <v>65</v>
      </c>
    </row>
    <row r="27" spans="1:13" x14ac:dyDescent="0.5">
      <c r="A27" s="1" t="s">
        <v>15</v>
      </c>
      <c r="B27" s="22" t="s">
        <v>40</v>
      </c>
      <c r="C27" s="22" t="s">
        <v>48</v>
      </c>
      <c r="D27" s="23">
        <f t="shared" ref="D27" si="6">SUM(E27+F27)</f>
        <v>16</v>
      </c>
      <c r="E27" s="23">
        <v>12</v>
      </c>
      <c r="F27" s="23">
        <v>4</v>
      </c>
      <c r="G27" s="24">
        <f t="shared" ref="G27" si="7">SUM(E27/D27)</f>
        <v>0.75</v>
      </c>
      <c r="H27" s="23">
        <v>179</v>
      </c>
      <c r="I27" s="25">
        <f t="shared" ref="I27" si="8">SUM(H27/D27)</f>
        <v>11.1875</v>
      </c>
      <c r="J27" s="4"/>
      <c r="M27" s="22"/>
    </row>
    <row r="28" spans="1:13" x14ac:dyDescent="0.5">
      <c r="A28" s="1" t="s">
        <v>16</v>
      </c>
      <c r="B28" s="22" t="s">
        <v>33</v>
      </c>
      <c r="C28" s="22" t="s">
        <v>47</v>
      </c>
      <c r="D28" s="23">
        <f t="shared" si="3"/>
        <v>16</v>
      </c>
      <c r="E28" s="23">
        <v>11</v>
      </c>
      <c r="F28" s="23">
        <v>5</v>
      </c>
      <c r="G28" s="24">
        <f t="shared" si="4"/>
        <v>0.6875</v>
      </c>
      <c r="H28" s="23">
        <v>254</v>
      </c>
      <c r="I28" s="25">
        <f t="shared" si="5"/>
        <v>15.875</v>
      </c>
      <c r="J28" s="4"/>
    </row>
    <row r="29" spans="1:13" x14ac:dyDescent="0.5">
      <c r="A29" s="1" t="s">
        <v>17</v>
      </c>
      <c r="B29" s="22" t="s">
        <v>42</v>
      </c>
      <c r="C29" s="22" t="s">
        <v>48</v>
      </c>
      <c r="D29" s="23">
        <f t="shared" si="3"/>
        <v>16</v>
      </c>
      <c r="E29" s="23">
        <v>9</v>
      </c>
      <c r="F29" s="23">
        <v>7</v>
      </c>
      <c r="G29" s="24">
        <f t="shared" si="4"/>
        <v>0.5625</v>
      </c>
      <c r="H29" s="23">
        <v>226</v>
      </c>
      <c r="I29" s="25">
        <f t="shared" si="5"/>
        <v>14.125</v>
      </c>
      <c r="J29" s="4" t="s">
        <v>66</v>
      </c>
    </row>
    <row r="30" spans="1:13" x14ac:dyDescent="0.5">
      <c r="A30" s="1" t="s">
        <v>18</v>
      </c>
      <c r="B30" s="22" t="s">
        <v>41</v>
      </c>
      <c r="C30" s="22" t="s">
        <v>48</v>
      </c>
      <c r="D30" s="23">
        <f t="shared" si="3"/>
        <v>16</v>
      </c>
      <c r="E30" s="23">
        <v>9</v>
      </c>
      <c r="F30" s="23">
        <v>7</v>
      </c>
      <c r="G30" s="24">
        <f t="shared" si="4"/>
        <v>0.5625</v>
      </c>
      <c r="H30" s="23">
        <v>301</v>
      </c>
      <c r="I30" s="25">
        <f t="shared" si="5"/>
        <v>18.8125</v>
      </c>
      <c r="J30" s="4" t="s">
        <v>67</v>
      </c>
    </row>
    <row r="31" spans="1:13" x14ac:dyDescent="0.5">
      <c r="A31" s="1"/>
      <c r="B31" s="22"/>
      <c r="C31" s="22"/>
      <c r="D31" s="23"/>
      <c r="E31" s="23"/>
      <c r="F31" s="23"/>
      <c r="G31" s="24"/>
      <c r="H31" s="23"/>
      <c r="I31" s="25"/>
      <c r="J31" s="4"/>
    </row>
    <row r="32" spans="1:13" x14ac:dyDescent="0.5">
      <c r="A32" s="1"/>
      <c r="B32" s="22"/>
      <c r="C32" s="22"/>
      <c r="D32" s="23"/>
      <c r="E32" s="23"/>
      <c r="F32" s="23"/>
      <c r="G32" s="24"/>
      <c r="H32" s="23"/>
      <c r="I32" s="25"/>
      <c r="J32" s="4"/>
    </row>
    <row r="33" spans="1:10" ht="18" x14ac:dyDescent="0.6">
      <c r="A33" s="16" t="s">
        <v>10</v>
      </c>
      <c r="B33" s="22"/>
      <c r="C33" s="22"/>
      <c r="D33" s="23"/>
      <c r="E33" s="23"/>
      <c r="F33" s="23"/>
      <c r="G33" s="24"/>
      <c r="H33" s="23"/>
      <c r="I33" s="25"/>
      <c r="J33" s="4"/>
    </row>
    <row r="34" spans="1:10" x14ac:dyDescent="0.5">
      <c r="A34" s="1" t="s">
        <v>11</v>
      </c>
      <c r="B34" s="22" t="s">
        <v>36</v>
      </c>
      <c r="C34" s="22" t="s">
        <v>47</v>
      </c>
      <c r="D34" s="23">
        <f t="shared" si="3"/>
        <v>16</v>
      </c>
      <c r="E34" s="23">
        <v>7</v>
      </c>
      <c r="F34" s="23">
        <v>9</v>
      </c>
      <c r="G34" s="24">
        <f t="shared" si="4"/>
        <v>0.4375</v>
      </c>
      <c r="H34" s="23">
        <v>258</v>
      </c>
      <c r="I34" s="25">
        <f t="shared" si="5"/>
        <v>16.125</v>
      </c>
      <c r="J34" s="4"/>
    </row>
    <row r="35" spans="1:10" ht="13.7" customHeight="1" x14ac:dyDescent="0.5">
      <c r="A35" s="1" t="s">
        <v>12</v>
      </c>
      <c r="B35" s="22" t="s">
        <v>43</v>
      </c>
      <c r="C35" s="22" t="s">
        <v>48</v>
      </c>
      <c r="D35" s="23">
        <f t="shared" ref="D35:D41" si="9">SUM(E35+F35)</f>
        <v>16</v>
      </c>
      <c r="E35" s="23">
        <v>6</v>
      </c>
      <c r="F35" s="23">
        <v>10</v>
      </c>
      <c r="G35" s="24">
        <f t="shared" ref="G35:G41" si="10">SUM(E35/D35)</f>
        <v>0.375</v>
      </c>
      <c r="H35" s="23">
        <v>252</v>
      </c>
      <c r="I35" s="25">
        <f t="shared" ref="I35:I41" si="11">SUM(H35/D35)</f>
        <v>15.75</v>
      </c>
      <c r="J35" s="4"/>
    </row>
    <row r="36" spans="1:10" ht="13.7" customHeight="1" x14ac:dyDescent="0.5">
      <c r="A36" s="1" t="s">
        <v>13</v>
      </c>
      <c r="B36" s="22" t="s">
        <v>32</v>
      </c>
      <c r="C36" s="22" t="s">
        <v>47</v>
      </c>
      <c r="D36" s="23">
        <f t="shared" si="9"/>
        <v>16</v>
      </c>
      <c r="E36" s="23">
        <v>6</v>
      </c>
      <c r="F36" s="23">
        <v>10</v>
      </c>
      <c r="G36" s="24">
        <f t="shared" si="10"/>
        <v>0.375</v>
      </c>
      <c r="H36" s="23">
        <v>285</v>
      </c>
      <c r="I36" s="25">
        <f t="shared" si="11"/>
        <v>17.8125</v>
      </c>
      <c r="J36" s="4" t="s">
        <v>68</v>
      </c>
    </row>
    <row r="37" spans="1:10" ht="13.7" customHeight="1" x14ac:dyDescent="0.5">
      <c r="A37" s="1" t="s">
        <v>14</v>
      </c>
      <c r="B37" s="22" t="s">
        <v>38</v>
      </c>
      <c r="C37" s="22" t="s">
        <v>47</v>
      </c>
      <c r="D37" s="23">
        <f t="shared" si="9"/>
        <v>16</v>
      </c>
      <c r="E37" s="23">
        <v>6</v>
      </c>
      <c r="F37" s="23">
        <v>10</v>
      </c>
      <c r="G37" s="24">
        <f t="shared" si="10"/>
        <v>0.375</v>
      </c>
      <c r="H37" s="23">
        <v>355</v>
      </c>
      <c r="I37" s="25">
        <f t="shared" si="11"/>
        <v>22.1875</v>
      </c>
      <c r="J37" s="4" t="s">
        <v>69</v>
      </c>
    </row>
    <row r="38" spans="1:10" ht="14.35" customHeight="1" x14ac:dyDescent="0.5">
      <c r="A38" s="1" t="s">
        <v>15</v>
      </c>
      <c r="B38" s="22" t="s">
        <v>44</v>
      </c>
      <c r="C38" s="22" t="s">
        <v>48</v>
      </c>
      <c r="D38" s="23">
        <f t="shared" si="9"/>
        <v>16</v>
      </c>
      <c r="E38" s="23">
        <v>3</v>
      </c>
      <c r="F38" s="23">
        <v>13</v>
      </c>
      <c r="G38" s="24">
        <f t="shared" si="10"/>
        <v>0.1875</v>
      </c>
      <c r="H38" s="23">
        <v>294</v>
      </c>
      <c r="I38" s="25">
        <f t="shared" si="11"/>
        <v>18.375</v>
      </c>
      <c r="J38" s="4"/>
    </row>
    <row r="39" spans="1:10" x14ac:dyDescent="0.5">
      <c r="A39" s="1" t="s">
        <v>16</v>
      </c>
      <c r="B39" s="22" t="s">
        <v>45</v>
      </c>
      <c r="C39" s="22" t="s">
        <v>48</v>
      </c>
      <c r="D39" s="23">
        <f t="shared" si="9"/>
        <v>16</v>
      </c>
      <c r="E39" s="23">
        <v>2</v>
      </c>
      <c r="F39" s="23">
        <v>14</v>
      </c>
      <c r="G39" s="24">
        <f t="shared" si="10"/>
        <v>0.125</v>
      </c>
      <c r="H39" s="23">
        <v>341</v>
      </c>
      <c r="I39" s="25">
        <f t="shared" si="11"/>
        <v>21.3125</v>
      </c>
      <c r="J39" s="4" t="s">
        <v>71</v>
      </c>
    </row>
    <row r="40" spans="1:10" x14ac:dyDescent="0.5">
      <c r="A40" s="1" t="s">
        <v>17</v>
      </c>
      <c r="B40" s="22" t="s">
        <v>46</v>
      </c>
      <c r="C40" s="22" t="s">
        <v>48</v>
      </c>
      <c r="D40" s="23">
        <f t="shared" si="9"/>
        <v>16</v>
      </c>
      <c r="E40" s="23">
        <v>2</v>
      </c>
      <c r="F40" s="23">
        <v>14</v>
      </c>
      <c r="G40" s="24">
        <f t="shared" si="10"/>
        <v>0.125</v>
      </c>
      <c r="H40" s="23">
        <v>412</v>
      </c>
      <c r="I40" s="25">
        <f t="shared" si="11"/>
        <v>25.75</v>
      </c>
      <c r="J40" s="4" t="s">
        <v>72</v>
      </c>
    </row>
    <row r="41" spans="1:10" x14ac:dyDescent="0.5">
      <c r="A41" s="1" t="s">
        <v>18</v>
      </c>
      <c r="B41" s="22" t="s">
        <v>37</v>
      </c>
      <c r="C41" s="22" t="s">
        <v>47</v>
      </c>
      <c r="D41" s="23">
        <f t="shared" si="9"/>
        <v>16</v>
      </c>
      <c r="E41" s="23">
        <v>2</v>
      </c>
      <c r="F41" s="23">
        <v>14</v>
      </c>
      <c r="G41" s="24">
        <f t="shared" si="10"/>
        <v>0.125</v>
      </c>
      <c r="H41" s="23">
        <v>514</v>
      </c>
      <c r="I41" s="25">
        <f t="shared" si="11"/>
        <v>32.125</v>
      </c>
      <c r="J41" s="4"/>
    </row>
    <row r="42" spans="1:10" x14ac:dyDescent="0.5">
      <c r="A42" s="1"/>
      <c r="H42" s="2"/>
    </row>
    <row r="43" spans="1:10" x14ac:dyDescent="0.5">
      <c r="A43" s="1"/>
      <c r="C43"/>
      <c r="F43" s="1"/>
      <c r="G43" s="3"/>
      <c r="I43" s="2"/>
      <c r="J43" s="4"/>
    </row>
    <row r="44" spans="1:10" x14ac:dyDescent="0.5">
      <c r="A44" s="1"/>
      <c r="C44"/>
      <c r="F44" s="1"/>
      <c r="G44" s="3"/>
      <c r="I44" s="2"/>
      <c r="J44" s="4"/>
    </row>
    <row r="45" spans="1:10" x14ac:dyDescent="0.5">
      <c r="A45" s="1"/>
      <c r="C45"/>
      <c r="F45" s="1"/>
      <c r="G45" s="3"/>
      <c r="I45" s="2"/>
      <c r="J45" s="4"/>
    </row>
    <row r="46" spans="1:10" x14ac:dyDescent="0.5">
      <c r="C46"/>
      <c r="F46" s="1"/>
      <c r="G46" s="3"/>
      <c r="I46" s="2"/>
      <c r="J46" s="4"/>
    </row>
    <row r="47" spans="1:10" ht="13.7" customHeight="1" x14ac:dyDescent="0.5">
      <c r="A47" s="1"/>
      <c r="C47"/>
      <c r="F47" s="1"/>
      <c r="G47" s="3"/>
      <c r="I47" s="2"/>
      <c r="J47" s="4"/>
    </row>
    <row r="48" spans="1:10" ht="13.7" customHeight="1" x14ac:dyDescent="0.5">
      <c r="A48" s="1"/>
      <c r="C48"/>
      <c r="F48" s="1"/>
      <c r="G48" s="3"/>
      <c r="I48" s="2"/>
      <c r="J48" s="4"/>
    </row>
    <row r="49" spans="1:21" ht="23.35" x14ac:dyDescent="0.8">
      <c r="A49" s="28" t="s">
        <v>81</v>
      </c>
      <c r="B49" s="17"/>
      <c r="C49" s="18"/>
      <c r="D49" s="19" t="s">
        <v>5</v>
      </c>
      <c r="E49" s="19" t="s">
        <v>3</v>
      </c>
      <c r="F49" s="19" t="s">
        <v>4</v>
      </c>
      <c r="G49" s="20" t="s">
        <v>6</v>
      </c>
      <c r="H49" s="19" t="s">
        <v>7</v>
      </c>
      <c r="I49" s="19" t="s">
        <v>8</v>
      </c>
      <c r="J49" s="19" t="s">
        <v>20</v>
      </c>
    </row>
    <row r="51" spans="1:21" ht="18" x14ac:dyDescent="0.6">
      <c r="A51" s="21" t="s">
        <v>9</v>
      </c>
    </row>
    <row r="52" spans="1:21" x14ac:dyDescent="0.5">
      <c r="A52" s="1" t="s">
        <v>11</v>
      </c>
      <c r="B52" s="22" t="s">
        <v>0</v>
      </c>
      <c r="C52" s="22" t="s">
        <v>25</v>
      </c>
      <c r="D52" s="23">
        <f t="shared" ref="D52:D61" si="12">SUM(E52+F52)</f>
        <v>16</v>
      </c>
      <c r="E52" s="23">
        <v>16</v>
      </c>
      <c r="F52" s="23">
        <v>0</v>
      </c>
      <c r="G52" s="24">
        <f t="shared" ref="G52:G61" si="13">SUM(E52/D52)</f>
        <v>1</v>
      </c>
      <c r="H52" s="23">
        <v>161</v>
      </c>
      <c r="I52" s="25">
        <f t="shared" ref="I52:I61" si="14">SUM(H52/D52)</f>
        <v>10.0625</v>
      </c>
      <c r="J52" s="4"/>
    </row>
    <row r="53" spans="1:21" x14ac:dyDescent="0.5">
      <c r="A53" s="1" t="s">
        <v>12</v>
      </c>
      <c r="B53" s="22" t="s">
        <v>23</v>
      </c>
      <c r="C53" s="22" t="s">
        <v>61</v>
      </c>
      <c r="D53" s="23">
        <f t="shared" si="12"/>
        <v>16</v>
      </c>
      <c r="E53" s="23">
        <v>15</v>
      </c>
      <c r="F53" s="23">
        <v>1</v>
      </c>
      <c r="G53" s="24">
        <f t="shared" si="13"/>
        <v>0.9375</v>
      </c>
      <c r="H53" s="23">
        <v>143</v>
      </c>
      <c r="I53" s="25">
        <f t="shared" si="14"/>
        <v>8.9375</v>
      </c>
      <c r="J53" s="4"/>
    </row>
    <row r="54" spans="1:21" x14ac:dyDescent="0.5">
      <c r="A54" s="1" t="s">
        <v>13</v>
      </c>
      <c r="B54" s="22" t="s">
        <v>50</v>
      </c>
      <c r="C54" s="22" t="s">
        <v>25</v>
      </c>
      <c r="D54" s="23">
        <f t="shared" si="12"/>
        <v>16</v>
      </c>
      <c r="E54" s="23">
        <v>14</v>
      </c>
      <c r="F54" s="23">
        <v>2</v>
      </c>
      <c r="G54" s="24">
        <f t="shared" si="13"/>
        <v>0.875</v>
      </c>
      <c r="H54" s="23">
        <v>216</v>
      </c>
      <c r="I54" s="25">
        <f t="shared" si="14"/>
        <v>13.5</v>
      </c>
      <c r="J54" s="26"/>
    </row>
    <row r="55" spans="1:21" x14ac:dyDescent="0.5">
      <c r="A55" s="1" t="s">
        <v>14</v>
      </c>
      <c r="B55" s="22" t="s">
        <v>49</v>
      </c>
      <c r="C55" s="22" t="s">
        <v>25</v>
      </c>
      <c r="D55" s="23">
        <f t="shared" si="12"/>
        <v>16</v>
      </c>
      <c r="E55" s="23">
        <v>12</v>
      </c>
      <c r="F55" s="23">
        <v>4</v>
      </c>
      <c r="G55" s="24">
        <f t="shared" si="13"/>
        <v>0.75</v>
      </c>
      <c r="H55" s="23">
        <v>194</v>
      </c>
      <c r="I55" s="25">
        <f t="shared" si="14"/>
        <v>12.125</v>
      </c>
      <c r="J55" s="4"/>
    </row>
    <row r="56" spans="1:21" x14ac:dyDescent="0.5">
      <c r="A56" s="1" t="s">
        <v>15</v>
      </c>
      <c r="B56" s="22" t="s">
        <v>27</v>
      </c>
      <c r="C56" s="22" t="s">
        <v>61</v>
      </c>
      <c r="D56" s="23">
        <f t="shared" si="12"/>
        <v>16</v>
      </c>
      <c r="E56" s="23">
        <v>11</v>
      </c>
      <c r="F56" s="23">
        <v>5</v>
      </c>
      <c r="G56" s="24">
        <f t="shared" si="13"/>
        <v>0.6875</v>
      </c>
      <c r="H56" s="23">
        <v>152</v>
      </c>
      <c r="I56" s="25">
        <f t="shared" si="14"/>
        <v>9.5</v>
      </c>
      <c r="J56" s="4" t="s">
        <v>76</v>
      </c>
    </row>
    <row r="57" spans="1:21" x14ac:dyDescent="0.5">
      <c r="A57" s="1" t="s">
        <v>16</v>
      </c>
      <c r="B57" s="22" t="s">
        <v>57</v>
      </c>
      <c r="C57" s="22" t="s">
        <v>61</v>
      </c>
      <c r="D57" s="23">
        <f t="shared" si="12"/>
        <v>16</v>
      </c>
      <c r="E57" s="23">
        <v>11</v>
      </c>
      <c r="F57" s="23">
        <v>5</v>
      </c>
      <c r="G57" s="24">
        <f t="shared" si="13"/>
        <v>0.6875</v>
      </c>
      <c r="H57" s="23">
        <v>191</v>
      </c>
      <c r="I57" s="25">
        <f t="shared" si="14"/>
        <v>11.9375</v>
      </c>
      <c r="J57" s="4" t="s">
        <v>77</v>
      </c>
    </row>
    <row r="58" spans="1:21" x14ac:dyDescent="0.5">
      <c r="A58" s="1" t="s">
        <v>17</v>
      </c>
      <c r="B58" s="22" t="s">
        <v>53</v>
      </c>
      <c r="C58" s="22" t="s">
        <v>25</v>
      </c>
      <c r="D58" s="23">
        <f t="shared" si="12"/>
        <v>16</v>
      </c>
      <c r="E58" s="23">
        <v>9</v>
      </c>
      <c r="F58" s="23">
        <v>7</v>
      </c>
      <c r="G58" s="24">
        <f t="shared" si="13"/>
        <v>0.5625</v>
      </c>
      <c r="H58" s="23">
        <v>198</v>
      </c>
      <c r="I58" s="25">
        <f t="shared" si="14"/>
        <v>12.375</v>
      </c>
      <c r="J58" s="5"/>
      <c r="O58" s="1"/>
      <c r="P58" s="1"/>
      <c r="Q58" s="1"/>
      <c r="R58" s="3"/>
      <c r="S58" s="1"/>
      <c r="T58" s="2"/>
      <c r="U58" s="4"/>
    </row>
    <row r="59" spans="1:21" x14ac:dyDescent="0.5">
      <c r="A59" s="1" t="s">
        <v>18</v>
      </c>
      <c r="B59" s="22" t="s">
        <v>63</v>
      </c>
      <c r="C59" s="22" t="s">
        <v>61</v>
      </c>
      <c r="D59" s="23">
        <f t="shared" si="12"/>
        <v>16</v>
      </c>
      <c r="E59" s="23">
        <v>9</v>
      </c>
      <c r="F59" s="23">
        <v>7</v>
      </c>
      <c r="G59" s="24">
        <f t="shared" si="13"/>
        <v>0.5625</v>
      </c>
      <c r="H59" s="23">
        <v>227</v>
      </c>
      <c r="I59" s="25">
        <f t="shared" si="14"/>
        <v>14.1875</v>
      </c>
      <c r="J59" s="4" t="s">
        <v>78</v>
      </c>
    </row>
    <row r="60" spans="1:21" x14ac:dyDescent="0.5">
      <c r="A60" s="1" t="s">
        <v>19</v>
      </c>
      <c r="B60" s="22" t="s">
        <v>24</v>
      </c>
      <c r="C60" s="22" t="s">
        <v>61</v>
      </c>
      <c r="D60" s="23">
        <f t="shared" si="12"/>
        <v>16</v>
      </c>
      <c r="E60" s="23">
        <v>9</v>
      </c>
      <c r="F60" s="23">
        <v>7</v>
      </c>
      <c r="G60" s="24">
        <f t="shared" si="13"/>
        <v>0.5625</v>
      </c>
      <c r="H60" s="23">
        <v>228</v>
      </c>
      <c r="I60" s="25">
        <f t="shared" si="14"/>
        <v>14.25</v>
      </c>
      <c r="J60" s="4" t="s">
        <v>79</v>
      </c>
    </row>
    <row r="61" spans="1:21" x14ac:dyDescent="0.5">
      <c r="A61" s="1" t="s">
        <v>62</v>
      </c>
      <c r="B61" s="22" t="s">
        <v>52</v>
      </c>
      <c r="C61" s="22" t="s">
        <v>25</v>
      </c>
      <c r="D61" s="23">
        <f t="shared" si="12"/>
        <v>16</v>
      </c>
      <c r="E61" s="23">
        <v>8</v>
      </c>
      <c r="F61" s="23">
        <v>8</v>
      </c>
      <c r="G61" s="24">
        <f t="shared" si="13"/>
        <v>0.5</v>
      </c>
      <c r="H61" s="23">
        <v>274</v>
      </c>
      <c r="I61" s="25">
        <f t="shared" si="14"/>
        <v>17.125</v>
      </c>
      <c r="J61" s="4"/>
    </row>
    <row r="62" spans="1:21" x14ac:dyDescent="0.5">
      <c r="A62" s="1"/>
      <c r="B62" s="22"/>
      <c r="C62" s="22"/>
      <c r="D62" s="23"/>
      <c r="E62" s="23"/>
      <c r="F62" s="23"/>
      <c r="G62" s="24"/>
      <c r="H62" s="23"/>
      <c r="I62" s="25"/>
      <c r="J62" s="4"/>
    </row>
    <row r="63" spans="1:21" x14ac:dyDescent="0.5">
      <c r="A63" s="1"/>
      <c r="B63" s="22"/>
      <c r="C63" s="22"/>
      <c r="D63" s="23"/>
      <c r="E63" s="23"/>
      <c r="F63" s="23"/>
      <c r="G63" s="24"/>
      <c r="H63" s="23"/>
      <c r="I63" s="25"/>
      <c r="J63" s="4"/>
    </row>
    <row r="64" spans="1:21" ht="18" x14ac:dyDescent="0.6">
      <c r="A64" s="21" t="s">
        <v>10</v>
      </c>
      <c r="B64" s="22"/>
      <c r="C64" s="22"/>
      <c r="D64" s="23"/>
      <c r="E64" s="23"/>
      <c r="F64" s="23"/>
      <c r="G64" s="24"/>
      <c r="H64" s="23"/>
      <c r="I64" s="25"/>
      <c r="J64" s="4"/>
    </row>
    <row r="65" spans="1:10" x14ac:dyDescent="0.5">
      <c r="A65" s="1" t="s">
        <v>11</v>
      </c>
      <c r="B65" s="22" t="s">
        <v>51</v>
      </c>
      <c r="C65" s="22" t="s">
        <v>25</v>
      </c>
      <c r="D65" s="23">
        <f t="shared" ref="D65:D72" si="15">SUM(E65+F65)</f>
        <v>16</v>
      </c>
      <c r="E65" s="23">
        <v>7</v>
      </c>
      <c r="F65" s="23">
        <v>9</v>
      </c>
      <c r="G65" s="24">
        <f t="shared" ref="G65:G72" si="16">SUM(E65/D65)</f>
        <v>0.4375</v>
      </c>
      <c r="H65" s="23">
        <v>268</v>
      </c>
      <c r="I65" s="25">
        <f t="shared" ref="I65:I72" si="17">SUM(H65/D65)</f>
        <v>16.75</v>
      </c>
      <c r="J65" s="4"/>
    </row>
    <row r="66" spans="1:10" x14ac:dyDescent="0.5">
      <c r="A66" s="1" t="s">
        <v>12</v>
      </c>
      <c r="B66" s="22" t="s">
        <v>58</v>
      </c>
      <c r="C66" s="22" t="s">
        <v>61</v>
      </c>
      <c r="D66" s="23">
        <f t="shared" si="15"/>
        <v>16</v>
      </c>
      <c r="E66" s="23">
        <v>6</v>
      </c>
      <c r="F66" s="23">
        <v>10</v>
      </c>
      <c r="G66" s="24">
        <f t="shared" si="16"/>
        <v>0.375</v>
      </c>
      <c r="H66" s="23">
        <v>246</v>
      </c>
      <c r="I66" s="25">
        <f t="shared" si="17"/>
        <v>15.375</v>
      </c>
      <c r="J66" s="5"/>
    </row>
    <row r="67" spans="1:10" x14ac:dyDescent="0.5">
      <c r="A67" s="1" t="s">
        <v>13</v>
      </c>
      <c r="B67" s="22" t="s">
        <v>2</v>
      </c>
      <c r="C67" s="22" t="s">
        <v>61</v>
      </c>
      <c r="D67" s="23">
        <f t="shared" si="15"/>
        <v>15</v>
      </c>
      <c r="E67" s="23">
        <v>5</v>
      </c>
      <c r="F67" s="23">
        <v>10</v>
      </c>
      <c r="G67" s="24">
        <f t="shared" si="16"/>
        <v>0.33333333333333331</v>
      </c>
      <c r="H67" s="23">
        <v>221</v>
      </c>
      <c r="I67" s="25">
        <f t="shared" si="17"/>
        <v>14.733333333333333</v>
      </c>
      <c r="J67" s="4"/>
    </row>
    <row r="68" spans="1:10" x14ac:dyDescent="0.5">
      <c r="A68" s="1" t="s">
        <v>14</v>
      </c>
      <c r="B68" s="22" t="s">
        <v>54</v>
      </c>
      <c r="C68" s="22" t="s">
        <v>25</v>
      </c>
      <c r="D68" s="23">
        <f t="shared" si="15"/>
        <v>16</v>
      </c>
      <c r="E68" s="23">
        <v>3</v>
      </c>
      <c r="F68" s="23">
        <v>13</v>
      </c>
      <c r="G68" s="24">
        <f t="shared" si="16"/>
        <v>0.1875</v>
      </c>
      <c r="H68" s="23">
        <v>266</v>
      </c>
      <c r="I68" s="25">
        <f t="shared" si="17"/>
        <v>16.625</v>
      </c>
      <c r="J68" s="4"/>
    </row>
    <row r="69" spans="1:10" x14ac:dyDescent="0.5">
      <c r="A69" s="1" t="s">
        <v>15</v>
      </c>
      <c r="B69" s="22" t="s">
        <v>59</v>
      </c>
      <c r="C69" s="22" t="s">
        <v>61</v>
      </c>
      <c r="D69" s="23">
        <f t="shared" si="15"/>
        <v>16</v>
      </c>
      <c r="E69" s="23">
        <v>3</v>
      </c>
      <c r="F69" s="23">
        <v>13</v>
      </c>
      <c r="G69" s="24">
        <f t="shared" si="16"/>
        <v>0.1875</v>
      </c>
      <c r="H69" s="23">
        <v>290</v>
      </c>
      <c r="I69" s="25">
        <f t="shared" si="17"/>
        <v>18.125</v>
      </c>
      <c r="J69" s="4"/>
    </row>
    <row r="70" spans="1:10" x14ac:dyDescent="0.5">
      <c r="A70" s="1" t="s">
        <v>16</v>
      </c>
      <c r="B70" s="22" t="s">
        <v>56</v>
      </c>
      <c r="C70" s="22" t="s">
        <v>25</v>
      </c>
      <c r="D70" s="23">
        <f t="shared" si="15"/>
        <v>15</v>
      </c>
      <c r="E70" s="23">
        <v>2</v>
      </c>
      <c r="F70" s="23">
        <v>13</v>
      </c>
      <c r="G70" s="24">
        <f t="shared" si="16"/>
        <v>0.13333333333333333</v>
      </c>
      <c r="H70" s="23">
        <v>305</v>
      </c>
      <c r="I70" s="25">
        <f t="shared" si="17"/>
        <v>20.333333333333332</v>
      </c>
      <c r="J70" s="4"/>
    </row>
    <row r="71" spans="1:10" x14ac:dyDescent="0.5">
      <c r="A71" s="1" t="s">
        <v>17</v>
      </c>
      <c r="B71" s="22" t="s">
        <v>60</v>
      </c>
      <c r="C71" s="22" t="s">
        <v>61</v>
      </c>
      <c r="D71" s="23">
        <f t="shared" si="15"/>
        <v>15</v>
      </c>
      <c r="E71" s="23">
        <v>2</v>
      </c>
      <c r="F71" s="23">
        <v>13</v>
      </c>
      <c r="G71" s="24">
        <f t="shared" si="16"/>
        <v>0.13333333333333333</v>
      </c>
      <c r="H71" s="23">
        <v>310</v>
      </c>
      <c r="I71" s="25">
        <f t="shared" si="17"/>
        <v>20.666666666666668</v>
      </c>
      <c r="J71" s="4"/>
    </row>
    <row r="72" spans="1:10" x14ac:dyDescent="0.5">
      <c r="A72" s="1" t="s">
        <v>18</v>
      </c>
      <c r="B72" s="22" t="s">
        <v>55</v>
      </c>
      <c r="C72" s="22" t="s">
        <v>25</v>
      </c>
      <c r="D72" s="23">
        <f t="shared" si="15"/>
        <v>15</v>
      </c>
      <c r="E72" s="23">
        <v>0</v>
      </c>
      <c r="F72" s="23">
        <v>15</v>
      </c>
      <c r="G72" s="24">
        <f t="shared" si="16"/>
        <v>0</v>
      </c>
      <c r="H72" s="23">
        <v>339</v>
      </c>
      <c r="I72" s="25">
        <f t="shared" si="17"/>
        <v>22.6</v>
      </c>
      <c r="J72" s="4"/>
    </row>
    <row r="73" spans="1:10" x14ac:dyDescent="0.5">
      <c r="H73" s="2"/>
    </row>
    <row r="75" spans="1:10" x14ac:dyDescent="0.5">
      <c r="A75" s="1"/>
      <c r="C75"/>
      <c r="F75" s="1"/>
      <c r="G75" s="3"/>
      <c r="I75" s="2"/>
      <c r="J75" s="4"/>
    </row>
    <row r="76" spans="1:10" x14ac:dyDescent="0.5">
      <c r="A76" s="1"/>
      <c r="C76"/>
      <c r="F76" s="1"/>
      <c r="G76" s="3"/>
      <c r="I76" s="2"/>
      <c r="J76" s="4"/>
    </row>
    <row r="77" spans="1:10" x14ac:dyDescent="0.5">
      <c r="A77" s="1"/>
      <c r="C77"/>
      <c r="F77" s="1"/>
      <c r="G77" s="3"/>
      <c r="I77" s="2"/>
      <c r="J77" s="4"/>
    </row>
    <row r="78" spans="1:10" ht="18" x14ac:dyDescent="0.6">
      <c r="A78" s="21"/>
      <c r="C78"/>
      <c r="F78" s="1"/>
      <c r="G78" s="3"/>
      <c r="I78" s="2"/>
      <c r="J78" s="4"/>
    </row>
  </sheetData>
  <sortState xmlns:xlrd2="http://schemas.microsoft.com/office/spreadsheetml/2017/richdata2" ref="B52:J72">
    <sortCondition descending="1" ref="G52:G72"/>
    <sortCondition ref="I52:I72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Grade Girls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Schauer</dc:creator>
  <cp:lastModifiedBy>Brian Schauer</cp:lastModifiedBy>
  <dcterms:created xsi:type="dcterms:W3CDTF">2024-01-21T15:54:45Z</dcterms:created>
  <dcterms:modified xsi:type="dcterms:W3CDTF">2025-02-20T22:13:20Z</dcterms:modified>
</cp:coreProperties>
</file>