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be\Documents\USA Gymnastics\Financial Statments\20-21\"/>
    </mc:Choice>
  </mc:AlternateContent>
  <xr:revisionPtr revIDLastSave="0" documentId="8_{36222C64-B5C7-4CF8-8B95-47D05A421A91}" xr6:coauthVersionLast="47" xr6:coauthVersionMax="47" xr10:uidLastSave="{00000000-0000-0000-0000-000000000000}"/>
  <bookViews>
    <workbookView xWindow="-108" yWindow="-108" windowWidth="23256" windowHeight="12576" xr2:uid="{E51C2B17-44BC-431B-B662-85AA463AD683}"/>
  </bookViews>
  <sheets>
    <sheet name="Sheet1" sheetId="1" r:id="rId1"/>
  </sheets>
  <definedNames>
    <definedName name="_xlnm.Print_Titles" localSheetId="0">Sheet1!$A:$A,Sheet1!$1:$1</definedName>
    <definedName name="QB_COLUMN_10210" localSheetId="0" hidden="1">Sheet1!$J$1</definedName>
    <definedName name="QB_COLUMN_11210" localSheetId="0" hidden="1">Sheet1!$L$1</definedName>
    <definedName name="QB_COLUMN_12210" localSheetId="0" hidden="1">Sheet1!$N$1</definedName>
    <definedName name="QB_COLUMN_13210" localSheetId="0" hidden="1">Sheet1!$P$1</definedName>
    <definedName name="QB_COLUMN_14210" localSheetId="0" hidden="1">Sheet1!$R$1</definedName>
    <definedName name="QB_COLUMN_15210" localSheetId="0" hidden="1">Sheet1!$T$1</definedName>
    <definedName name="QB_COLUMN_16210" localSheetId="0" hidden="1">Sheet1!$V$1</definedName>
    <definedName name="QB_COLUMN_17210" localSheetId="0" hidden="1">Sheet1!$X$1</definedName>
    <definedName name="QB_COLUMN_18210" localSheetId="0" hidden="1">Sheet1!$Z$1</definedName>
    <definedName name="QB_COLUMN_19210" localSheetId="0" hidden="1">Sheet1!$AB$1</definedName>
    <definedName name="QB_COLUMN_20210" localSheetId="0" hidden="1">Sheet1!$AD$1</definedName>
    <definedName name="QB_COLUMN_21210" localSheetId="0" hidden="1">Sheet1!$AF$1</definedName>
    <definedName name="QB_COLUMN_22210" localSheetId="0" hidden="1">Sheet1!$AH$1</definedName>
    <definedName name="QB_COLUMN_23210" localSheetId="0" hidden="1">Sheet1!$AJ$1</definedName>
    <definedName name="QB_COLUMN_239210" localSheetId="0" hidden="1">Sheet1!$BD$1</definedName>
    <definedName name="QB_COLUMN_24210" localSheetId="0" hidden="1">Sheet1!$AL$1</definedName>
    <definedName name="QB_COLUMN_25210" localSheetId="0" hidden="1">Sheet1!$AP$1</definedName>
    <definedName name="QB_COLUMN_26210" localSheetId="0" hidden="1">Sheet1!$AN$1</definedName>
    <definedName name="QB_COLUMN_27210" localSheetId="0" hidden="1">Sheet1!$AR$1</definedName>
    <definedName name="QB_COLUMN_28210" localSheetId="0" hidden="1">Sheet1!$AT$1</definedName>
    <definedName name="QB_COLUMN_29210" localSheetId="0" hidden="1">Sheet1!$AV$1</definedName>
    <definedName name="QB_COLUMN_30210" localSheetId="0" hidden="1">Sheet1!$AX$1</definedName>
    <definedName name="QB_COLUMN_31210" localSheetId="0" hidden="1">Sheet1!$AZ$1</definedName>
    <definedName name="QB_COLUMN_32210" localSheetId="0" hidden="1">Sheet1!$BB$1</definedName>
    <definedName name="QB_COLUMN_33210" localSheetId="0" hidden="1">Sheet1!$BF$1</definedName>
    <definedName name="QB_COLUMN_34210" localSheetId="0" hidden="1">Sheet1!$BH$1</definedName>
    <definedName name="QB_COLUMN_35210" localSheetId="0" hidden="1">Sheet1!$BJ$1</definedName>
    <definedName name="QB_COLUMN_36210" localSheetId="0" hidden="1">Sheet1!$BL$1</definedName>
    <definedName name="QB_COLUMN_37210" localSheetId="0" hidden="1">Sheet1!$BN$1</definedName>
    <definedName name="QB_COLUMN_38210" localSheetId="0" hidden="1">Sheet1!$BP$1</definedName>
    <definedName name="QB_COLUMN_39210" localSheetId="0" hidden="1">Sheet1!$BR$1</definedName>
    <definedName name="QB_COLUMN_40210" localSheetId="0" hidden="1">Sheet1!$BT$1</definedName>
    <definedName name="QB_COLUMN_41210" localSheetId="0" hidden="1">Sheet1!$BV$1</definedName>
    <definedName name="QB_COLUMN_42210" localSheetId="0" hidden="1">Sheet1!$BX$1</definedName>
    <definedName name="QB_COLUMN_42301" localSheetId="0" hidden="1">Sheet1!$DP$1</definedName>
    <definedName name="QB_COLUMN_43210" localSheetId="0" hidden="1">Sheet1!$BZ$1</definedName>
    <definedName name="QB_COLUMN_44210" localSheetId="0" hidden="1">Sheet1!$CB$1</definedName>
    <definedName name="QB_COLUMN_45210" localSheetId="0" hidden="1">Sheet1!$CD$1</definedName>
    <definedName name="QB_COLUMN_46210" localSheetId="0" hidden="1">Sheet1!$CF$1</definedName>
    <definedName name="QB_COLUMN_47210" localSheetId="0" hidden="1">Sheet1!$CH$1</definedName>
    <definedName name="QB_COLUMN_48210" localSheetId="0" hidden="1">Sheet1!$CJ$1</definedName>
    <definedName name="QB_COLUMN_49210" localSheetId="0" hidden="1">Sheet1!$CL$1</definedName>
    <definedName name="QB_COLUMN_50210" localSheetId="0" hidden="1">Sheet1!$CN$1</definedName>
    <definedName name="QB_COLUMN_51210" localSheetId="0" hidden="1">Sheet1!$CP$1</definedName>
    <definedName name="QB_COLUMN_52210" localSheetId="0" hidden="1">Sheet1!$CR$1</definedName>
    <definedName name="QB_COLUMN_53210" localSheetId="0" hidden="1">Sheet1!$CT$1</definedName>
    <definedName name="QB_COLUMN_54210" localSheetId="0" hidden="1">Sheet1!$CV$1</definedName>
    <definedName name="QB_COLUMN_55210" localSheetId="0" hidden="1">Sheet1!$CX$1</definedName>
    <definedName name="QB_COLUMN_56210" localSheetId="0" hidden="1">Sheet1!$CZ$1</definedName>
    <definedName name="QB_COLUMN_57210" localSheetId="0" hidden="1">Sheet1!$DB$1</definedName>
    <definedName name="QB_COLUMN_58210" localSheetId="0" hidden="1">Sheet1!$DD$1</definedName>
    <definedName name="QB_COLUMN_59210" localSheetId="0" hidden="1">Sheet1!$DF$1</definedName>
    <definedName name="QB_COLUMN_60210" localSheetId="0" hidden="1">Sheet1!$DH$1</definedName>
    <definedName name="QB_COLUMN_61210" localSheetId="0" hidden="1">Sheet1!$DJ$1</definedName>
    <definedName name="QB_COLUMN_6210" localSheetId="0" hidden="1">Sheet1!$B$1</definedName>
    <definedName name="QB_COLUMN_62210" localSheetId="0" hidden="1">Sheet1!$DL$1</definedName>
    <definedName name="QB_COLUMN_63210" localSheetId="0" hidden="1">Sheet1!$DN$1</definedName>
    <definedName name="QB_COLUMN_7210" localSheetId="0" hidden="1">Sheet1!$D$1</definedName>
    <definedName name="QB_COLUMN_8210" localSheetId="0" hidden="1">Sheet1!$F$1</definedName>
    <definedName name="QB_COLUMN_9210" localSheetId="0" hidden="1">Sheet1!$H$1</definedName>
    <definedName name="QB_DATA_0" localSheetId="0" hidden="1">Sheet1!$4:$4,Sheet1!$5:$5,Sheet1!$6:$6,Sheet1!$7:$7,Sheet1!$8:$8,Sheet1!$9:$9,Sheet1!$10:$10,Sheet1!$11:$11,Sheet1!$12:$12,Sheet1!$13:$13,Sheet1!$14:$14,Sheet1!$15:$15,Sheet1!$16:$16,Sheet1!$17:$17,Sheet1!$18:$18,Sheet1!$19:$19</definedName>
    <definedName name="QB_DATA_1" localSheetId="0" hidden="1">Sheet1!$20:$20,Sheet1!$24:$24,Sheet1!$25:$25,Sheet1!$26:$26,Sheet1!$27:$27,Sheet1!$28:$28,Sheet1!$29:$29,Sheet1!$30:$30,Sheet1!$31:$31,Sheet1!$32:$32,Sheet1!$33:$33,Sheet1!$34:$34,Sheet1!$35:$35,Sheet1!$36:$36,Sheet1!$37:$37,Sheet1!$38:$38</definedName>
    <definedName name="QB_DATA_2" localSheetId="0" hidden="1">Sheet1!$39:$39,Sheet1!$40:$40,Sheet1!$41:$41,Sheet1!$42:$42,Sheet1!$43:$43,Sheet1!$44:$44,Sheet1!$45:$45,Sheet1!$46:$46,Sheet1!$47:$47,Sheet1!$48:$48,Sheet1!$49:$49,Sheet1!$50:$50,Sheet1!$51:$51,Sheet1!$52:$52,Sheet1!$53:$53,Sheet1!$54:$54</definedName>
    <definedName name="QB_FORMULA_0" localSheetId="0" hidden="1">Sheet1!$DP$4,Sheet1!$DP$5,Sheet1!$DP$6,Sheet1!$DP$7,Sheet1!$DP$8,Sheet1!$DP$9,Sheet1!$DP$10,Sheet1!$DP$11,Sheet1!$DP$12,Sheet1!$DP$13,Sheet1!$DP$14,Sheet1!$DP$15,Sheet1!$DP$16,Sheet1!$DP$17,Sheet1!$DP$18,Sheet1!$DP$19</definedName>
    <definedName name="QB_FORMULA_1" localSheetId="0" hidden="1">Sheet1!$DP$20,Sheet1!$B$21,Sheet1!$D$21,Sheet1!$F$21,Sheet1!$H$21,Sheet1!$J$21,Sheet1!$L$21,Sheet1!$N$21,Sheet1!$P$21,Sheet1!$R$21,Sheet1!$T$21,Sheet1!$V$21,Sheet1!$X$21,Sheet1!$Z$21,Sheet1!$AB$21,Sheet1!$AD$21</definedName>
    <definedName name="QB_FORMULA_10" localSheetId="0" hidden="1">Sheet1!$DP$47,Sheet1!$DP$48,Sheet1!$DP$49,Sheet1!$DP$50,Sheet1!$DP$51,Sheet1!$DP$52,Sheet1!$DP$53,Sheet1!$DP$54,Sheet1!$B$55,Sheet1!$D$55,Sheet1!$F$55,Sheet1!$H$55,Sheet1!$J$55,Sheet1!$L$55,Sheet1!$N$55,Sheet1!$P$55</definedName>
    <definedName name="QB_FORMULA_11" localSheetId="0" hidden="1">Sheet1!$R$55,Sheet1!$T$55,Sheet1!$V$55,Sheet1!$X$55,Sheet1!$Z$55,Sheet1!$AB$55,Sheet1!$AD$55,Sheet1!$AF$55,Sheet1!$AH$55,Sheet1!$AJ$55,Sheet1!$AL$55,Sheet1!$AN$55,Sheet1!$AP$55,Sheet1!$AR$55,Sheet1!$AT$55,Sheet1!$AV$55</definedName>
    <definedName name="QB_FORMULA_12" localSheetId="0" hidden="1">Sheet1!$AX$55,Sheet1!$AZ$55,Sheet1!$BB$55,Sheet1!$BD$55,Sheet1!$BF$55,Sheet1!$BH$55,Sheet1!$BJ$55,Sheet1!$BL$55,Sheet1!$BN$55,Sheet1!$BP$55,Sheet1!$BR$55,Sheet1!$BT$55,Sheet1!$BV$55,Sheet1!$BX$55,Sheet1!$BZ$55,Sheet1!$CB$55</definedName>
    <definedName name="QB_FORMULA_13" localSheetId="0" hidden="1">Sheet1!$CD$55,Sheet1!$CF$55,Sheet1!$CH$55,Sheet1!$CJ$55,Sheet1!$CL$55,Sheet1!$CN$55,Sheet1!$CP$55,Sheet1!$CR$55,Sheet1!$CT$55,Sheet1!$CV$55,Sheet1!$CX$55,Sheet1!$CZ$55,Sheet1!$DB$55,Sheet1!$DD$55,Sheet1!$DF$55,Sheet1!$DH$55</definedName>
    <definedName name="QB_FORMULA_14" localSheetId="0" hidden="1">Sheet1!$DJ$55,Sheet1!$DL$55,Sheet1!$DN$55,Sheet1!$DP$55,Sheet1!$B$56,Sheet1!$D$56,Sheet1!$F$56,Sheet1!$H$56,Sheet1!$J$56,Sheet1!$L$56,Sheet1!$N$56,Sheet1!$P$56,Sheet1!$R$56,Sheet1!$T$56,Sheet1!$V$56,Sheet1!$X$56</definedName>
    <definedName name="QB_FORMULA_15" localSheetId="0" hidden="1">Sheet1!$Z$56,Sheet1!$AB$56,Sheet1!$AD$56,Sheet1!$AF$56,Sheet1!$AH$56,Sheet1!$AJ$56,Sheet1!$AL$56,Sheet1!$AN$56,Sheet1!$AP$56,Sheet1!$AR$56,Sheet1!$AT$56,Sheet1!$AV$56,Sheet1!$AX$56,Sheet1!$AZ$56,Sheet1!$BB$56,Sheet1!$BD$56</definedName>
    <definedName name="QB_FORMULA_16" localSheetId="0" hidden="1">Sheet1!$BF$56,Sheet1!$BH$56,Sheet1!$BJ$56,Sheet1!$BL$56,Sheet1!$BN$56,Sheet1!$BP$56,Sheet1!$BR$56,Sheet1!$BT$56,Sheet1!$BV$56,Sheet1!$BX$56,Sheet1!$BZ$56,Sheet1!$CB$56,Sheet1!$CD$56,Sheet1!$CF$56,Sheet1!$CH$56,Sheet1!$CJ$56</definedName>
    <definedName name="QB_FORMULA_17" localSheetId="0" hidden="1">Sheet1!$CL$56,Sheet1!$CN$56,Sheet1!$CP$56,Sheet1!$CR$56,Sheet1!$CT$56,Sheet1!$CV$56,Sheet1!$CX$56,Sheet1!$CZ$56,Sheet1!$DB$56,Sheet1!$DD$56,Sheet1!$DF$56,Sheet1!$DH$56,Sheet1!$DJ$56,Sheet1!$DL$56,Sheet1!$DN$56,Sheet1!$DP$56</definedName>
    <definedName name="QB_FORMULA_18" localSheetId="0" hidden="1">Sheet1!$B$57,Sheet1!$D$57,Sheet1!$F$57,Sheet1!$H$57,Sheet1!$J$57,Sheet1!$L$57,Sheet1!$N$57,Sheet1!$P$57,Sheet1!$R$57,Sheet1!$T$57,Sheet1!$V$57,Sheet1!$X$57,Sheet1!$Z$57,Sheet1!$AB$57,Sheet1!$AD$57,Sheet1!$AF$57</definedName>
    <definedName name="QB_FORMULA_19" localSheetId="0" hidden="1">Sheet1!$AH$57,Sheet1!$AJ$57,Sheet1!$AL$57,Sheet1!$AN$57,Sheet1!$AP$57,Sheet1!$AR$57,Sheet1!$AT$57,Sheet1!$AV$57,Sheet1!$AX$57,Sheet1!$AZ$57,Sheet1!$BB$57,Sheet1!$BD$57,Sheet1!$BF$57,Sheet1!$BH$57,Sheet1!$BJ$57,Sheet1!$BL$57</definedName>
    <definedName name="QB_FORMULA_2" localSheetId="0" hidden="1">Sheet1!$AF$21,Sheet1!$AH$21,Sheet1!$AJ$21,Sheet1!$AL$21,Sheet1!$AN$21,Sheet1!$AP$21,Sheet1!$AR$21,Sheet1!$AT$21,Sheet1!$AV$21,Sheet1!$AX$21,Sheet1!$AZ$21,Sheet1!$BB$21,Sheet1!$BD$21,Sheet1!$BF$21,Sheet1!$BH$21,Sheet1!$BJ$21</definedName>
    <definedName name="QB_FORMULA_20" localSheetId="0" hidden="1">Sheet1!$BN$57,Sheet1!$BP$57,Sheet1!$BR$57,Sheet1!$BT$57,Sheet1!$BV$57,Sheet1!$BX$57,Sheet1!$BZ$57,Sheet1!$CB$57,Sheet1!$CD$57,Sheet1!$CF$57,Sheet1!$CH$57,Sheet1!$CJ$57,Sheet1!$CL$57,Sheet1!$CN$57,Sheet1!$CP$57,Sheet1!$CR$57</definedName>
    <definedName name="QB_FORMULA_21" localSheetId="0" hidden="1">Sheet1!$CT$57,Sheet1!$CV$57,Sheet1!$CX$57,Sheet1!$CZ$57,Sheet1!$DB$57,Sheet1!$DD$57,Sheet1!$DF$57,Sheet1!$DH$57,Sheet1!$DJ$57,Sheet1!$DL$57,Sheet1!$DN$57,Sheet1!$DP$57</definedName>
    <definedName name="QB_FORMULA_3" localSheetId="0" hidden="1">Sheet1!$BL$21,Sheet1!$BN$21,Sheet1!$BP$21,Sheet1!$BR$21,Sheet1!$BT$21,Sheet1!$BV$21,Sheet1!$BX$21,Sheet1!$BZ$21,Sheet1!$CB$21,Sheet1!$CD$21,Sheet1!$CF$21,Sheet1!$CH$21,Sheet1!$CJ$21,Sheet1!$CL$21,Sheet1!$CN$21,Sheet1!$CP$21</definedName>
    <definedName name="QB_FORMULA_4" localSheetId="0" hidden="1">Sheet1!$CR$21,Sheet1!$CT$21,Sheet1!$CV$21,Sheet1!$CX$21,Sheet1!$CZ$21,Sheet1!$DB$21,Sheet1!$DD$21,Sheet1!$DF$21,Sheet1!$DH$21,Sheet1!$DJ$21,Sheet1!$DL$21,Sheet1!$DN$21,Sheet1!$DP$21,Sheet1!$B$22,Sheet1!$D$22,Sheet1!$F$22</definedName>
    <definedName name="QB_FORMULA_5" localSheetId="0" hidden="1">Sheet1!$H$22,Sheet1!$J$22,Sheet1!$L$22,Sheet1!$N$22,Sheet1!$P$22,Sheet1!$R$22,Sheet1!$T$22,Sheet1!$V$22,Sheet1!$X$22,Sheet1!$Z$22,Sheet1!$AB$22,Sheet1!$AD$22,Sheet1!$AF$22,Sheet1!$AH$22,Sheet1!$AJ$22,Sheet1!$AL$22</definedName>
    <definedName name="QB_FORMULA_6" localSheetId="0" hidden="1">Sheet1!$AN$22,Sheet1!$AP$22,Sheet1!$AR$22,Sheet1!$AT$22,Sheet1!$AV$22,Sheet1!$AX$22,Sheet1!$AZ$22,Sheet1!$BB$22,Sheet1!$BD$22,Sheet1!$BF$22,Sheet1!$BH$22,Sheet1!$BJ$22,Sheet1!$BL$22,Sheet1!$BN$22,Sheet1!$BP$22,Sheet1!$BR$22</definedName>
    <definedName name="QB_FORMULA_7" localSheetId="0" hidden="1">Sheet1!$BT$22,Sheet1!$BV$22,Sheet1!$BX$22,Sheet1!$BZ$22,Sheet1!$CB$22,Sheet1!$CD$22,Sheet1!$CF$22,Sheet1!$CH$22,Sheet1!$CJ$22,Sheet1!$CL$22,Sheet1!$CN$22,Sheet1!$CP$22,Sheet1!$CR$22,Sheet1!$CT$22,Sheet1!$CV$22,Sheet1!$CX$22</definedName>
    <definedName name="QB_FORMULA_8" localSheetId="0" hidden="1">Sheet1!$CZ$22,Sheet1!$DB$22,Sheet1!$DD$22,Sheet1!$DF$22,Sheet1!$DH$22,Sheet1!$DJ$22,Sheet1!$DL$22,Sheet1!$DN$22,Sheet1!$DP$22,Sheet1!$DP$24,Sheet1!$DP$25,Sheet1!$DP$26,Sheet1!$DP$27,Sheet1!$DP$28,Sheet1!$DP$29,Sheet1!$DP$30</definedName>
    <definedName name="QB_FORMULA_9" localSheetId="0" hidden="1">Sheet1!$DP$31,Sheet1!$DP$32,Sheet1!$DP$33,Sheet1!$DP$34,Sheet1!$DP$35,Sheet1!$DP$36,Sheet1!$DP$37,Sheet1!$DP$38,Sheet1!$DP$39,Sheet1!$DP$40,Sheet1!$DP$41,Sheet1!$DP$42,Sheet1!$DP$43,Sheet1!$DP$44,Sheet1!$DP$45,Sheet1!$DP$46</definedName>
    <definedName name="QB_ROW_18301" localSheetId="0" hidden="1">Sheet1!#REF!</definedName>
    <definedName name="QB_ROW_19011" localSheetId="0" hidden="1">Sheet1!#REF!</definedName>
    <definedName name="QB_ROW_19311" localSheetId="0" hidden="1">Sheet1!#REF!</definedName>
    <definedName name="QB_ROW_20031" localSheetId="0" hidden="1">Sheet1!#REF!</definedName>
    <definedName name="QB_ROW_20331" localSheetId="0" hidden="1">Sheet1!#REF!</definedName>
    <definedName name="QB_ROW_21031" localSheetId="0" hidden="1">Sheet1!#REF!</definedName>
    <definedName name="QB_ROW_21331" localSheetId="0" hidden="1">Sheet1!#REF!</definedName>
    <definedName name="QB_ROW_24240" localSheetId="0" hidden="1">Sheet1!$A$13</definedName>
    <definedName name="QB_ROW_25240" localSheetId="0" hidden="1">Sheet1!$A$15</definedName>
    <definedName name="QB_ROW_26240" localSheetId="0" hidden="1">Sheet1!$A$14</definedName>
    <definedName name="QB_ROW_27240" localSheetId="0" hidden="1">Sheet1!$A$7</definedName>
    <definedName name="QB_ROW_28240" localSheetId="0" hidden="1">Sheet1!$A$4</definedName>
    <definedName name="QB_ROW_29240" localSheetId="0" hidden="1">Sheet1!$A$10</definedName>
    <definedName name="QB_ROW_311240" localSheetId="0" hidden="1">Sheet1!$A$20</definedName>
    <definedName name="QB_ROW_312240" localSheetId="0" hidden="1">Sheet1!$A$54</definedName>
    <definedName name="QB_ROW_313240" localSheetId="0" hidden="1">Sheet1!$A$19</definedName>
    <definedName name="QB_ROW_320240" localSheetId="0" hidden="1">Sheet1!$A$17</definedName>
    <definedName name="QB_ROW_32240" localSheetId="0" hidden="1">Sheet1!$A$12</definedName>
    <definedName name="QB_ROW_324240" localSheetId="0" hidden="1">Sheet1!$A$24</definedName>
    <definedName name="QB_ROW_33240" localSheetId="0" hidden="1">Sheet1!$A$6</definedName>
    <definedName name="QB_ROW_34240" localSheetId="0" hidden="1">Sheet1!$A$16</definedName>
    <definedName name="QB_ROW_35240" localSheetId="0" hidden="1">Sheet1!$A$9</definedName>
    <definedName name="QB_ROW_36240" localSheetId="0" hidden="1">Sheet1!$A$11</definedName>
    <definedName name="QB_ROW_38240" localSheetId="0" hidden="1">Sheet1!$A$5</definedName>
    <definedName name="QB_ROW_39240" localSheetId="0" hidden="1">Sheet1!$A$8</definedName>
    <definedName name="QB_ROW_40240" localSheetId="0" hidden="1">Sheet1!$A$18</definedName>
    <definedName name="QB_ROW_41240" localSheetId="0" hidden="1">Sheet1!$A$46</definedName>
    <definedName name="QB_ROW_42240" localSheetId="0" hidden="1">Sheet1!$A$25</definedName>
    <definedName name="QB_ROW_43240" localSheetId="0" hidden="1">Sheet1!$A$33</definedName>
    <definedName name="QB_ROW_44240" localSheetId="0" hidden="1">Sheet1!$A$34</definedName>
    <definedName name="QB_ROW_45240" localSheetId="0" hidden="1">Sheet1!$A$39</definedName>
    <definedName name="QB_ROW_46240" localSheetId="0" hidden="1">Sheet1!$A$30</definedName>
    <definedName name="QB_ROW_47240" localSheetId="0" hidden="1">Sheet1!$A$36</definedName>
    <definedName name="QB_ROW_49240" localSheetId="0" hidden="1">Sheet1!$A$52</definedName>
    <definedName name="QB_ROW_50240" localSheetId="0" hidden="1">Sheet1!$A$40</definedName>
    <definedName name="QB_ROW_51240" localSheetId="0" hidden="1">Sheet1!$A$37</definedName>
    <definedName name="QB_ROW_52240" localSheetId="0" hidden="1">Sheet1!$A$41</definedName>
    <definedName name="QB_ROW_53240" localSheetId="0" hidden="1">Sheet1!$A$31</definedName>
    <definedName name="QB_ROW_54240" localSheetId="0" hidden="1">Sheet1!$A$35</definedName>
    <definedName name="QB_ROW_55240" localSheetId="0" hidden="1">Sheet1!$A$26</definedName>
    <definedName name="QB_ROW_56240" localSheetId="0" hidden="1">Sheet1!$A$27</definedName>
    <definedName name="QB_ROW_57240" localSheetId="0" hidden="1">Sheet1!$A$42</definedName>
    <definedName name="QB_ROW_58240" localSheetId="0" hidden="1">Sheet1!$A$49</definedName>
    <definedName name="QB_ROW_59240" localSheetId="0" hidden="1">Sheet1!$A$29</definedName>
    <definedName name="QB_ROW_60240" localSheetId="0" hidden="1">Sheet1!$A$53</definedName>
    <definedName name="QB_ROW_61240" localSheetId="0" hidden="1">Sheet1!$A$38</definedName>
    <definedName name="QB_ROW_62240" localSheetId="0" hidden="1">Sheet1!$A$28</definedName>
    <definedName name="QB_ROW_63240" localSheetId="0" hidden="1">Sheet1!$A$48</definedName>
    <definedName name="QB_ROW_64240" localSheetId="0" hidden="1">Sheet1!$A$47</definedName>
    <definedName name="QB_ROW_65240" localSheetId="0" hidden="1">Sheet1!$A$45</definedName>
    <definedName name="QB_ROW_67240" localSheetId="0" hidden="1">Sheet1!$A$43</definedName>
    <definedName name="QB_ROW_68240" localSheetId="0" hidden="1">Sheet1!$A$50</definedName>
    <definedName name="QB_ROW_69240" localSheetId="0" hidden="1">Sheet1!$A$32</definedName>
    <definedName name="QB_ROW_70240" localSheetId="0" hidden="1">Sheet1!$A$44</definedName>
    <definedName name="QB_ROW_71240" localSheetId="0" hidden="1">Sheet1!$A$51</definedName>
    <definedName name="QB_ROW_86321" localSheetId="0" hidden="1">Sheet1!#REF!</definedName>
    <definedName name="QBCANSUPPORTUPDATE" localSheetId="0">TRUE</definedName>
    <definedName name="QBCOMPANYFILENAME" localSheetId="0">"\\QB2019SERVER\Company Files\State &amp; Regions.qbw"</definedName>
    <definedName name="QBENDDATE" localSheetId="0">20210603</definedName>
    <definedName name="QBHEADERSONSCREEN" localSheetId="0">FALSE</definedName>
    <definedName name="QBMETADATASIZE" localSheetId="0">6150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19</definedName>
    <definedName name="QBREPORTCOMPANYID" localSheetId="0">"e2dc728084ad457f8cb37df1972a7497"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3</definedName>
    <definedName name="QBROWHEADERS" localSheetId="0">5</definedName>
    <definedName name="QBSTARTDATE" localSheetId="0">20000101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N55" i="1" l="1"/>
  <c r="DL55" i="1"/>
  <c r="DJ55" i="1"/>
  <c r="DH55" i="1"/>
  <c r="DF55" i="1"/>
  <c r="DD55" i="1"/>
  <c r="DB55" i="1"/>
  <c r="CZ55" i="1"/>
  <c r="CX55" i="1"/>
  <c r="CV55" i="1"/>
  <c r="CT55" i="1"/>
  <c r="CR55" i="1"/>
  <c r="CP55" i="1"/>
  <c r="CN55" i="1"/>
  <c r="CL55" i="1"/>
  <c r="CJ55" i="1"/>
  <c r="CH55" i="1"/>
  <c r="CF55" i="1"/>
  <c r="CD55" i="1"/>
  <c r="CB55" i="1"/>
  <c r="BZ55" i="1"/>
  <c r="BX55" i="1"/>
  <c r="BV55" i="1"/>
  <c r="BT55" i="1"/>
  <c r="BR55" i="1"/>
  <c r="BP55" i="1"/>
  <c r="BN55" i="1"/>
  <c r="BL55" i="1"/>
  <c r="BJ55" i="1"/>
  <c r="BH55" i="1"/>
  <c r="BF55" i="1"/>
  <c r="BD55" i="1"/>
  <c r="BB55" i="1"/>
  <c r="AZ55" i="1"/>
  <c r="AX55" i="1"/>
  <c r="AV55" i="1"/>
  <c r="AT55" i="1"/>
  <c r="AR55" i="1"/>
  <c r="AP55" i="1"/>
  <c r="AN55" i="1"/>
  <c r="AL55" i="1"/>
  <c r="AJ55" i="1"/>
  <c r="AH55" i="1"/>
  <c r="AF55" i="1"/>
  <c r="AD55" i="1"/>
  <c r="AB55" i="1"/>
  <c r="Z55" i="1"/>
  <c r="X55" i="1"/>
  <c r="V55" i="1"/>
  <c r="T55" i="1"/>
  <c r="R55" i="1"/>
  <c r="P55" i="1"/>
  <c r="N55" i="1"/>
  <c r="L55" i="1"/>
  <c r="J55" i="1"/>
  <c r="H55" i="1"/>
  <c r="F55" i="1"/>
  <c r="D55" i="1"/>
  <c r="B55" i="1"/>
  <c r="DP54" i="1"/>
  <c r="DP53" i="1"/>
  <c r="DP52" i="1"/>
  <c r="DP51" i="1"/>
  <c r="DP50" i="1"/>
  <c r="DP49" i="1"/>
  <c r="DP48" i="1"/>
  <c r="DP47" i="1"/>
  <c r="DP46" i="1"/>
  <c r="DP45" i="1"/>
  <c r="DP44" i="1"/>
  <c r="DP43" i="1"/>
  <c r="DP42" i="1"/>
  <c r="DP41" i="1"/>
  <c r="DP40" i="1"/>
  <c r="DP39" i="1"/>
  <c r="DP38" i="1"/>
  <c r="DP37" i="1"/>
  <c r="DP36" i="1"/>
  <c r="DP35" i="1"/>
  <c r="DP34" i="1"/>
  <c r="DP33" i="1"/>
  <c r="DP32" i="1"/>
  <c r="DP31" i="1"/>
  <c r="DP30" i="1"/>
  <c r="DP29" i="1"/>
  <c r="DP28" i="1"/>
  <c r="DP27" i="1"/>
  <c r="DP26" i="1"/>
  <c r="DP25" i="1"/>
  <c r="DP24" i="1"/>
  <c r="DN21" i="1"/>
  <c r="DN22" i="1" s="1"/>
  <c r="DL21" i="1"/>
  <c r="DL22" i="1" s="1"/>
  <c r="DL56" i="1" s="1"/>
  <c r="DL57" i="1" s="1"/>
  <c r="DJ21" i="1"/>
  <c r="DJ22" i="1" s="1"/>
  <c r="DJ56" i="1" s="1"/>
  <c r="DJ57" i="1" s="1"/>
  <c r="DH21" i="1"/>
  <c r="DH22" i="1" s="1"/>
  <c r="DF21" i="1"/>
  <c r="DF22" i="1" s="1"/>
  <c r="DD21" i="1"/>
  <c r="DD22" i="1" s="1"/>
  <c r="DB21" i="1"/>
  <c r="DB22" i="1" s="1"/>
  <c r="DB56" i="1" s="1"/>
  <c r="DB57" i="1" s="1"/>
  <c r="CZ21" i="1"/>
  <c r="CZ22" i="1" s="1"/>
  <c r="CZ56" i="1" s="1"/>
  <c r="CZ57" i="1" s="1"/>
  <c r="CX21" i="1"/>
  <c r="CX22" i="1" s="1"/>
  <c r="CV21" i="1"/>
  <c r="CV22" i="1" s="1"/>
  <c r="CV56" i="1" s="1"/>
  <c r="CV57" i="1" s="1"/>
  <c r="CT21" i="1"/>
  <c r="CT22" i="1" s="1"/>
  <c r="CT56" i="1" s="1"/>
  <c r="CT57" i="1" s="1"/>
  <c r="CR21" i="1"/>
  <c r="CR22" i="1" s="1"/>
  <c r="CP21" i="1"/>
  <c r="CP22" i="1" s="1"/>
  <c r="CN21" i="1"/>
  <c r="CN22" i="1" s="1"/>
  <c r="CL21" i="1"/>
  <c r="CL22" i="1" s="1"/>
  <c r="CL56" i="1" s="1"/>
  <c r="CL57" i="1" s="1"/>
  <c r="CJ21" i="1"/>
  <c r="CJ22" i="1" s="1"/>
  <c r="CJ56" i="1" s="1"/>
  <c r="CJ57" i="1" s="1"/>
  <c r="CH21" i="1"/>
  <c r="CH22" i="1" s="1"/>
  <c r="CF21" i="1"/>
  <c r="CF22" i="1" s="1"/>
  <c r="CF56" i="1" s="1"/>
  <c r="CF57" i="1" s="1"/>
  <c r="CD21" i="1"/>
  <c r="CD22" i="1" s="1"/>
  <c r="CD56" i="1" s="1"/>
  <c r="CD57" i="1" s="1"/>
  <c r="CB21" i="1"/>
  <c r="CB22" i="1" s="1"/>
  <c r="BZ21" i="1"/>
  <c r="BZ22" i="1" s="1"/>
  <c r="BX21" i="1"/>
  <c r="BX22" i="1" s="1"/>
  <c r="BV21" i="1"/>
  <c r="BV22" i="1" s="1"/>
  <c r="BV56" i="1" s="1"/>
  <c r="BV57" i="1" s="1"/>
  <c r="BT21" i="1"/>
  <c r="BT22" i="1" s="1"/>
  <c r="BT56" i="1" s="1"/>
  <c r="BT57" i="1" s="1"/>
  <c r="BR21" i="1"/>
  <c r="BR22" i="1" s="1"/>
  <c r="BP21" i="1"/>
  <c r="BP22" i="1" s="1"/>
  <c r="BP56" i="1" s="1"/>
  <c r="BP57" i="1" s="1"/>
  <c r="BN21" i="1"/>
  <c r="BN22" i="1" s="1"/>
  <c r="BN56" i="1" s="1"/>
  <c r="BN57" i="1" s="1"/>
  <c r="BL21" i="1"/>
  <c r="BL22" i="1" s="1"/>
  <c r="BJ21" i="1"/>
  <c r="BJ22" i="1" s="1"/>
  <c r="BJ56" i="1" s="1"/>
  <c r="BJ57" i="1" s="1"/>
  <c r="BH21" i="1"/>
  <c r="BH22" i="1" s="1"/>
  <c r="BF21" i="1"/>
  <c r="BF22" i="1" s="1"/>
  <c r="BF56" i="1" s="1"/>
  <c r="BF57" i="1" s="1"/>
  <c r="BD21" i="1"/>
  <c r="BD22" i="1" s="1"/>
  <c r="BD56" i="1" s="1"/>
  <c r="BD57" i="1" s="1"/>
  <c r="BB21" i="1"/>
  <c r="BB22" i="1" s="1"/>
  <c r="AZ21" i="1"/>
  <c r="AZ22" i="1" s="1"/>
  <c r="AZ56" i="1" s="1"/>
  <c r="AZ57" i="1" s="1"/>
  <c r="AX21" i="1"/>
  <c r="AX22" i="1" s="1"/>
  <c r="AX56" i="1" s="1"/>
  <c r="AX57" i="1" s="1"/>
  <c r="AV21" i="1"/>
  <c r="AV22" i="1" s="1"/>
  <c r="AT21" i="1"/>
  <c r="AT22" i="1" s="1"/>
  <c r="AR21" i="1"/>
  <c r="AR22" i="1" s="1"/>
  <c r="AP21" i="1"/>
  <c r="AP22" i="1" s="1"/>
  <c r="AP56" i="1" s="1"/>
  <c r="AP57" i="1" s="1"/>
  <c r="AN21" i="1"/>
  <c r="AN22" i="1" s="1"/>
  <c r="AN56" i="1" s="1"/>
  <c r="AN57" i="1" s="1"/>
  <c r="AL21" i="1"/>
  <c r="AL22" i="1" s="1"/>
  <c r="AJ21" i="1"/>
  <c r="AJ22" i="1" s="1"/>
  <c r="AJ56" i="1" s="1"/>
  <c r="AJ57" i="1" s="1"/>
  <c r="AH21" i="1"/>
  <c r="AH22" i="1" s="1"/>
  <c r="AH56" i="1" s="1"/>
  <c r="AH57" i="1" s="1"/>
  <c r="AF21" i="1"/>
  <c r="AF22" i="1" s="1"/>
  <c r="AD21" i="1"/>
  <c r="AD22" i="1" s="1"/>
  <c r="AB21" i="1"/>
  <c r="AB22" i="1" s="1"/>
  <c r="Z21" i="1"/>
  <c r="Z22" i="1" s="1"/>
  <c r="Z56" i="1" s="1"/>
  <c r="Z57" i="1" s="1"/>
  <c r="X21" i="1"/>
  <c r="X22" i="1" s="1"/>
  <c r="X56" i="1" s="1"/>
  <c r="X57" i="1" s="1"/>
  <c r="V21" i="1"/>
  <c r="V22" i="1" s="1"/>
  <c r="T21" i="1"/>
  <c r="T22" i="1" s="1"/>
  <c r="T56" i="1" s="1"/>
  <c r="T57" i="1" s="1"/>
  <c r="R21" i="1"/>
  <c r="R22" i="1" s="1"/>
  <c r="R56" i="1" s="1"/>
  <c r="R57" i="1" s="1"/>
  <c r="P21" i="1"/>
  <c r="P22" i="1" s="1"/>
  <c r="N21" i="1"/>
  <c r="N22" i="1" s="1"/>
  <c r="L21" i="1"/>
  <c r="L22" i="1" s="1"/>
  <c r="J21" i="1"/>
  <c r="J22" i="1" s="1"/>
  <c r="J56" i="1" s="1"/>
  <c r="J57" i="1" s="1"/>
  <c r="H21" i="1"/>
  <c r="H22" i="1" s="1"/>
  <c r="H56" i="1" s="1"/>
  <c r="H57" i="1" s="1"/>
  <c r="F21" i="1"/>
  <c r="F22" i="1" s="1"/>
  <c r="D21" i="1"/>
  <c r="D22" i="1" s="1"/>
  <c r="D56" i="1" s="1"/>
  <c r="D57" i="1" s="1"/>
  <c r="B21" i="1"/>
  <c r="B22" i="1" s="1"/>
  <c r="DP20" i="1"/>
  <c r="DP19" i="1"/>
  <c r="DP18" i="1"/>
  <c r="DP17" i="1"/>
  <c r="DP16" i="1"/>
  <c r="DP15" i="1"/>
  <c r="DP14" i="1"/>
  <c r="DP13" i="1"/>
  <c r="DP12" i="1"/>
  <c r="DP11" i="1"/>
  <c r="DP10" i="1"/>
  <c r="DP9" i="1"/>
  <c r="DP8" i="1"/>
  <c r="DP7" i="1"/>
  <c r="DP6" i="1"/>
  <c r="DP5" i="1"/>
  <c r="DP4" i="1"/>
  <c r="L56" i="1" l="1"/>
  <c r="L57" i="1" s="1"/>
  <c r="AB56" i="1"/>
  <c r="AB57" i="1" s="1"/>
  <c r="AR56" i="1"/>
  <c r="AR57" i="1" s="1"/>
  <c r="BH56" i="1"/>
  <c r="BH57" i="1" s="1"/>
  <c r="BX56" i="1"/>
  <c r="BX57" i="1" s="1"/>
  <c r="CN56" i="1"/>
  <c r="CN57" i="1" s="1"/>
  <c r="DD56" i="1"/>
  <c r="DD57" i="1" s="1"/>
  <c r="AD56" i="1"/>
  <c r="AD57" i="1" s="1"/>
  <c r="CP56" i="1"/>
  <c r="CP57" i="1" s="1"/>
  <c r="N56" i="1"/>
  <c r="N57" i="1" s="1"/>
  <c r="AT56" i="1"/>
  <c r="AT57" i="1" s="1"/>
  <c r="BZ56" i="1"/>
  <c r="BZ57" i="1" s="1"/>
  <c r="DF56" i="1"/>
  <c r="DF57" i="1" s="1"/>
  <c r="P56" i="1"/>
  <c r="P57" i="1" s="1"/>
  <c r="AF56" i="1"/>
  <c r="AF57" i="1" s="1"/>
  <c r="AV56" i="1"/>
  <c r="AV57" i="1" s="1"/>
  <c r="BL56" i="1"/>
  <c r="BL57" i="1" s="1"/>
  <c r="CB56" i="1"/>
  <c r="CB57" i="1" s="1"/>
  <c r="CR56" i="1"/>
  <c r="CR57" i="1" s="1"/>
  <c r="DH56" i="1"/>
  <c r="DH57" i="1" s="1"/>
  <c r="V56" i="1"/>
  <c r="V57" i="1" s="1"/>
  <c r="BB56" i="1"/>
  <c r="BB57" i="1" s="1"/>
  <c r="BR56" i="1"/>
  <c r="BR57" i="1" s="1"/>
  <c r="CX56" i="1"/>
  <c r="CX57" i="1" s="1"/>
  <c r="AL56" i="1"/>
  <c r="AL57" i="1" s="1"/>
  <c r="CH56" i="1"/>
  <c r="CH57" i="1" s="1"/>
  <c r="DN56" i="1"/>
  <c r="DN57" i="1" s="1"/>
  <c r="F56" i="1"/>
  <c r="F57" i="1" s="1"/>
  <c r="DP55" i="1"/>
  <c r="DP22" i="1"/>
  <c r="B56" i="1"/>
  <c r="DP21" i="1"/>
  <c r="B57" i="1" l="1"/>
  <c r="DP57" i="1" s="1"/>
  <c r="DP56" i="1"/>
</calcChain>
</file>

<file path=xl/sharedStrings.xml><?xml version="1.0" encoding="utf-8"?>
<sst xmlns="http://schemas.openxmlformats.org/spreadsheetml/2006/main" count="108" uniqueCount="108">
  <si>
    <t>100 - Womens AK</t>
  </si>
  <si>
    <t>101 - Womens AL</t>
  </si>
  <si>
    <t>102 - Womens AR</t>
  </si>
  <si>
    <t>103 - Womens AZ</t>
  </si>
  <si>
    <t>104 - Womens CA-N</t>
  </si>
  <si>
    <t>105 - Womens CA-S</t>
  </si>
  <si>
    <t>106 - Womens CO</t>
  </si>
  <si>
    <t>107 - Womens CT</t>
  </si>
  <si>
    <t>108 - Womens DE</t>
  </si>
  <si>
    <t>109 - Womens FL</t>
  </si>
  <si>
    <t>110 - Womens GA</t>
  </si>
  <si>
    <t>111 - Womens HI</t>
  </si>
  <si>
    <t>112 - Womens IA</t>
  </si>
  <si>
    <t>113 - Womens ID</t>
  </si>
  <si>
    <t>114 - Womens IL</t>
  </si>
  <si>
    <t>115 - Womens IN</t>
  </si>
  <si>
    <t>116 - Womens KS</t>
  </si>
  <si>
    <t>117 - Womens KY</t>
  </si>
  <si>
    <t>118 - Womens LA</t>
  </si>
  <si>
    <t>119 - Womens MA</t>
  </si>
  <si>
    <t>120 - Womens MD</t>
  </si>
  <si>
    <t>121 - Womens ME</t>
  </si>
  <si>
    <t>122 - Womens MI</t>
  </si>
  <si>
    <t>123 - Womens MN</t>
  </si>
  <si>
    <t>124 - Womens MO</t>
  </si>
  <si>
    <t>125 - Womens MS</t>
  </si>
  <si>
    <t>126 - Womens MT</t>
  </si>
  <si>
    <t>127 - Womens NC</t>
  </si>
  <si>
    <t>128 - Womens ND</t>
  </si>
  <si>
    <t>129 - Womens NE</t>
  </si>
  <si>
    <t>130 - Womens NH</t>
  </si>
  <si>
    <t>131 - Womens NJ</t>
  </si>
  <si>
    <t>132 - Womens NM</t>
  </si>
  <si>
    <t>133 - Womens NV</t>
  </si>
  <si>
    <t>134 - Womens NY</t>
  </si>
  <si>
    <t>135 - Womens OH</t>
  </si>
  <si>
    <t>136 - Womens OK</t>
  </si>
  <si>
    <t>137 - Womens OR</t>
  </si>
  <si>
    <t>138 - Womens PA</t>
  </si>
  <si>
    <t>139 - Womens RI</t>
  </si>
  <si>
    <t>140 - Womens SC</t>
  </si>
  <si>
    <t>141 - Womens SD</t>
  </si>
  <si>
    <t>142 - Womens TN</t>
  </si>
  <si>
    <t>143 - Womens TX</t>
  </si>
  <si>
    <t>144 - Womens UT</t>
  </si>
  <si>
    <t>145 - Womens VA</t>
  </si>
  <si>
    <t>146 - Womens VT</t>
  </si>
  <si>
    <t>147 - Womens WA</t>
  </si>
  <si>
    <t>148 - Womens WI</t>
  </si>
  <si>
    <t>149 - Womens WV</t>
  </si>
  <si>
    <t>150 - Womens WY</t>
  </si>
  <si>
    <t>161 - Womens Region 1</t>
  </si>
  <si>
    <t>162 - Womens Region 2</t>
  </si>
  <si>
    <t>163 - Womens Region 3</t>
  </si>
  <si>
    <t>164 - Womens Region 4</t>
  </si>
  <si>
    <t>165 - Womens Region 5</t>
  </si>
  <si>
    <t>166 - Womens Region 6</t>
  </si>
  <si>
    <t>167 - Womens Region 7</t>
  </si>
  <si>
    <t>168 - Womens Region 8</t>
  </si>
  <si>
    <t>TOTAL</t>
  </si>
  <si>
    <t>4000 · Gate Receipts</t>
  </si>
  <si>
    <t>4020 · Sponsorships</t>
  </si>
  <si>
    <t>4030 · Merch/Apparel</t>
  </si>
  <si>
    <t>4050 · Entry Fees (events)</t>
  </si>
  <si>
    <t>4055 · Travel Reimb</t>
  </si>
  <si>
    <t>4070 · Rebate Income</t>
  </si>
  <si>
    <t>4075 · Head Tax Income</t>
  </si>
  <si>
    <t>4100 · Registration Fees (clinics)</t>
  </si>
  <si>
    <t>4110 · Membership Fees</t>
  </si>
  <si>
    <t>4130 · Advertising</t>
  </si>
  <si>
    <t>4250 · Donations</t>
  </si>
  <si>
    <t>4270 · Awards Reimb</t>
  </si>
  <si>
    <t>4300 · Misc and Other</t>
  </si>
  <si>
    <t>4997 · LaFleur Scholar (W-R4)</t>
  </si>
  <si>
    <t>4998 · TRLF Scholar (W-R8)</t>
  </si>
  <si>
    <t>4999 · Old Balance Transfer</t>
  </si>
  <si>
    <t>8900 · Prior Year Revenues</t>
  </si>
  <si>
    <t>5070 - Entry fees</t>
  </si>
  <si>
    <t>5010 · Airfare</t>
  </si>
  <si>
    <t>5020 · Hotel</t>
  </si>
  <si>
    <t>5030 · Meals</t>
  </si>
  <si>
    <t>5040 · Per Diem</t>
  </si>
  <si>
    <t>5055 · Miscellaneous Travel</t>
  </si>
  <si>
    <t>5060 · Car Rental</t>
  </si>
  <si>
    <t>5075 · Head tax fee</t>
  </si>
  <si>
    <t>5080 · Scholarship</t>
  </si>
  <si>
    <t>5100 · Apparel</t>
  </si>
  <si>
    <t>5111 · Athlete Support</t>
  </si>
  <si>
    <t>5120 · Honor/Coaching/Judging</t>
  </si>
  <si>
    <t>5121 · Coach Support</t>
  </si>
  <si>
    <t>5200 · Facility Rent</t>
  </si>
  <si>
    <t>5201 · Other Facility Costs</t>
  </si>
  <si>
    <t>5210 · AV Costs</t>
  </si>
  <si>
    <t>5230 · Equipment</t>
  </si>
  <si>
    <t>5250 · Gifts</t>
  </si>
  <si>
    <t>5270 · Medals</t>
  </si>
  <si>
    <t>5275 · Prizes/Awards</t>
  </si>
  <si>
    <t>5280 · Scoring</t>
  </si>
  <si>
    <t>5310 · Printing</t>
  </si>
  <si>
    <t>5410 · Admin</t>
  </si>
  <si>
    <t>5510 · Postage</t>
  </si>
  <si>
    <t>5520 · Phone/Web</t>
  </si>
  <si>
    <t>5530 · Merch Costs</t>
  </si>
  <si>
    <t>5550 · Refunds</t>
  </si>
  <si>
    <t>5590 · Supplies</t>
  </si>
  <si>
    <t>5595 · Donation Expense</t>
  </si>
  <si>
    <t>5600 · Misc/Other/Petty Cash</t>
  </si>
  <si>
    <t>9900 · Prior Year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</si>
</sst>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164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937260</xdr:colOff>
          <xdr:row>1</xdr:row>
          <xdr:rowOff>30480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937260</xdr:colOff>
          <xdr:row>1</xdr:row>
          <xdr:rowOff>30480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FA95-2AE3-42B5-B026-74BCDEA174D2}">
  <sheetPr codeName="Sheet1"/>
  <dimension ref="A1:DP58"/>
  <sheetViews>
    <sheetView tabSelected="1" workbookViewId="0">
      <pane xSplit="1" topLeftCell="AC1" activePane="topRight" state="frozen"/>
      <selection pane="topRight" sqref="A1:A1048576"/>
    </sheetView>
  </sheetViews>
  <sheetFormatPr defaultRowHeight="14.4" x14ac:dyDescent="0.3"/>
  <cols>
    <col min="1" max="1" width="26.88671875" style="13" customWidth="1"/>
    <col min="2" max="2" width="14.6640625" style="14" bestFit="1" customWidth="1"/>
    <col min="3" max="3" width="2.33203125" style="14" customWidth="1"/>
    <col min="4" max="4" width="14.6640625" style="14" bestFit="1" customWidth="1"/>
    <col min="5" max="5" width="2.33203125" style="14" customWidth="1"/>
    <col min="6" max="6" width="14.6640625" style="14" bestFit="1" customWidth="1"/>
    <col min="7" max="7" width="2.33203125" style="14" customWidth="1"/>
    <col min="8" max="8" width="14.6640625" style="14" bestFit="1" customWidth="1"/>
    <col min="9" max="9" width="2.33203125" style="14" customWidth="1"/>
    <col min="10" max="10" width="16.44140625" style="14" bestFit="1" customWidth="1"/>
    <col min="11" max="11" width="2.33203125" style="14" customWidth="1"/>
    <col min="12" max="12" width="16.44140625" style="14" bestFit="1" customWidth="1"/>
    <col min="13" max="13" width="2.33203125" style="14" customWidth="1"/>
    <col min="14" max="14" width="14.88671875" style="14" bestFit="1" customWidth="1"/>
    <col min="15" max="15" width="2.33203125" style="14" customWidth="1"/>
    <col min="16" max="16" width="14.6640625" style="14" bestFit="1" customWidth="1"/>
    <col min="17" max="17" width="2.33203125" style="14" customWidth="1"/>
    <col min="18" max="18" width="14.44140625" style="14" bestFit="1" customWidth="1"/>
    <col min="19" max="19" width="2.33203125" style="14" customWidth="1"/>
    <col min="20" max="20" width="14.44140625" style="14" bestFit="1" customWidth="1"/>
    <col min="21" max="21" width="2.33203125" style="14" customWidth="1"/>
    <col min="22" max="22" width="14.88671875" style="14" bestFit="1" customWidth="1"/>
    <col min="23" max="23" width="2.33203125" style="14" customWidth="1"/>
    <col min="24" max="24" width="14" style="14" bestFit="1" customWidth="1"/>
    <col min="25" max="25" width="2.33203125" style="14" customWidth="1"/>
    <col min="26" max="26" width="14.109375" style="14" bestFit="1" customWidth="1"/>
    <col min="27" max="27" width="2.33203125" style="14" customWidth="1"/>
    <col min="28" max="28" width="14" style="14" bestFit="1" customWidth="1"/>
    <col min="29" max="29" width="2.33203125" style="14" customWidth="1"/>
    <col min="30" max="30" width="14" style="14" bestFit="1" customWidth="1"/>
    <col min="31" max="31" width="2.33203125" style="14" customWidth="1"/>
    <col min="32" max="32" width="14" style="14" bestFit="1" customWidth="1"/>
    <col min="33" max="33" width="2.33203125" style="14" customWidth="1"/>
    <col min="34" max="34" width="14.5546875" style="14" bestFit="1" customWidth="1"/>
    <col min="35" max="35" width="2.33203125" style="14" customWidth="1"/>
    <col min="36" max="36" width="14.5546875" style="14" bestFit="1" customWidth="1"/>
    <col min="37" max="37" width="2.33203125" style="14" customWidth="1"/>
    <col min="38" max="38" width="14.6640625" style="14" bestFit="1" customWidth="1"/>
    <col min="39" max="39" width="2.33203125" style="14" customWidth="1"/>
    <col min="40" max="40" width="15.109375" style="14" bestFit="1" customWidth="1"/>
    <col min="41" max="41" width="2.33203125" style="14" customWidth="1"/>
    <col min="42" max="42" width="15" style="14" bestFit="1" customWidth="1"/>
    <col min="43" max="43" width="2.33203125" style="14" customWidth="1"/>
    <col min="44" max="44" width="14.88671875" style="14" bestFit="1" customWidth="1"/>
    <col min="45" max="45" width="2.33203125" style="14" customWidth="1"/>
    <col min="46" max="46" width="14.44140625" style="14" bestFit="1" customWidth="1"/>
    <col min="47" max="47" width="2.33203125" style="14" customWidth="1"/>
    <col min="48" max="48" width="15" style="14" bestFit="1" customWidth="1"/>
    <col min="49" max="49" width="2.33203125" style="14" customWidth="1"/>
    <col min="50" max="50" width="15.109375" style="14" bestFit="1" customWidth="1"/>
    <col min="51" max="51" width="2.33203125" style="14" customWidth="1"/>
    <col min="52" max="52" width="15" style="14" bestFit="1" customWidth="1"/>
    <col min="53" max="53" width="2.33203125" style="14" customWidth="1"/>
    <col min="54" max="54" width="15" style="14" bestFit="1" customWidth="1"/>
    <col min="55" max="55" width="2.33203125" style="14" customWidth="1"/>
    <col min="56" max="56" width="14.6640625" style="14" bestFit="1" customWidth="1"/>
    <col min="57" max="57" width="2.33203125" style="14" customWidth="1"/>
    <col min="58" max="58" width="14.5546875" style="14" bestFit="1" customWidth="1"/>
    <col min="59" max="59" width="2.33203125" style="14" customWidth="1"/>
    <col min="60" max="60" width="14.44140625" style="14" bestFit="1" customWidth="1"/>
    <col min="61" max="61" width="2.33203125" style="14" customWidth="1"/>
    <col min="62" max="62" width="14.5546875" style="14" bestFit="1" customWidth="1"/>
    <col min="63" max="63" width="2.33203125" style="14" customWidth="1"/>
    <col min="64" max="64" width="14.44140625" style="14" bestFit="1" customWidth="1"/>
    <col min="65" max="65" width="2.33203125" style="14" customWidth="1"/>
    <col min="66" max="66" width="15" style="14" bestFit="1" customWidth="1"/>
    <col min="67" max="67" width="2.33203125" style="14" customWidth="1"/>
    <col min="68" max="68" width="14.6640625" style="14" bestFit="1" customWidth="1"/>
    <col min="69" max="69" width="2.33203125" style="14" customWidth="1"/>
    <col min="70" max="70" width="14.5546875" style="14" bestFit="1" customWidth="1"/>
    <col min="71" max="71" width="2.33203125" style="14" customWidth="1"/>
    <col min="72" max="72" width="14.6640625" style="14" bestFit="1" customWidth="1"/>
    <col min="73" max="73" width="2.33203125" style="14" customWidth="1"/>
    <col min="74" max="74" width="14.6640625" style="14" bestFit="1" customWidth="1"/>
    <col min="75" max="75" width="2.33203125" style="14" customWidth="1"/>
    <col min="76" max="76" width="14.6640625" style="14" bestFit="1" customWidth="1"/>
    <col min="77" max="77" width="2.33203125" style="14" customWidth="1"/>
    <col min="78" max="78" width="14.6640625" style="14" bestFit="1" customWidth="1"/>
    <col min="79" max="79" width="2.33203125" style="14" customWidth="1"/>
    <col min="80" max="80" width="14" style="14" bestFit="1" customWidth="1"/>
    <col min="81" max="81" width="2.33203125" style="14" customWidth="1"/>
    <col min="82" max="82" width="14.6640625" style="14" bestFit="1" customWidth="1"/>
    <col min="83" max="83" width="2.33203125" style="14" customWidth="1"/>
    <col min="84" max="84" width="14.5546875" style="14" bestFit="1" customWidth="1"/>
    <col min="85" max="85" width="2.33203125" style="14" customWidth="1"/>
    <col min="86" max="86" width="14.5546875" style="14" bestFit="1" customWidth="1"/>
    <col min="87" max="87" width="2.33203125" style="14" customWidth="1"/>
    <col min="88" max="88" width="14.5546875" style="14" bestFit="1" customWidth="1"/>
    <col min="89" max="89" width="2.33203125" style="14" customWidth="1"/>
    <col min="90" max="90" width="14.5546875" style="14" bestFit="1" customWidth="1"/>
    <col min="91" max="91" width="2.33203125" style="14" customWidth="1"/>
    <col min="92" max="92" width="14.88671875" style="14" bestFit="1" customWidth="1"/>
    <col min="93" max="93" width="2.33203125" style="14" customWidth="1"/>
    <col min="94" max="94" width="14.6640625" style="14" bestFit="1" customWidth="1"/>
    <col min="95" max="95" width="2.33203125" style="14" customWidth="1"/>
    <col min="96" max="96" width="15.109375" style="14" bestFit="1" customWidth="1"/>
    <col min="97" max="97" width="2.33203125" style="14" customWidth="1"/>
    <col min="98" max="98" width="14.44140625" style="14" bestFit="1" customWidth="1"/>
    <col min="99" max="99" width="2.33203125" style="14" customWidth="1"/>
    <col min="100" max="100" width="15.109375" style="14" bestFit="1" customWidth="1"/>
    <col min="101" max="101" width="2.33203125" style="14" customWidth="1"/>
    <col min="102" max="102" width="15" style="14" bestFit="1" customWidth="1"/>
    <col min="103" max="103" width="2.33203125" style="14" customWidth="1"/>
    <col min="104" max="104" width="19.44140625" style="14" bestFit="1" customWidth="1"/>
    <col min="105" max="105" width="2.33203125" style="14" customWidth="1"/>
    <col min="106" max="106" width="19.44140625" style="14" bestFit="1" customWidth="1"/>
    <col min="107" max="107" width="2.33203125" style="14" customWidth="1"/>
    <col min="108" max="108" width="19.44140625" style="14" bestFit="1" customWidth="1"/>
    <col min="109" max="109" width="2.33203125" style="14" customWidth="1"/>
    <col min="110" max="110" width="19.44140625" style="14" bestFit="1" customWidth="1"/>
    <col min="111" max="111" width="2.33203125" style="14" customWidth="1"/>
    <col min="112" max="112" width="19.44140625" style="14" bestFit="1" customWidth="1"/>
    <col min="113" max="113" width="2.33203125" style="14" customWidth="1"/>
    <col min="114" max="114" width="19.44140625" style="14" bestFit="1" customWidth="1"/>
    <col min="115" max="115" width="2.33203125" style="14" customWidth="1"/>
    <col min="116" max="116" width="19.44140625" style="14" bestFit="1" customWidth="1"/>
    <col min="117" max="117" width="2.33203125" style="14" customWidth="1"/>
    <col min="118" max="118" width="19.44140625" style="14" bestFit="1" customWidth="1"/>
    <col min="119" max="119" width="2.33203125" style="14" customWidth="1"/>
    <col min="120" max="120" width="10.88671875" style="14" bestFit="1" customWidth="1"/>
  </cols>
  <sheetData>
    <row r="1" spans="1:120" s="12" customFormat="1" ht="15" thickBot="1" x14ac:dyDescent="0.35">
      <c r="A1" s="9"/>
      <c r="B1" s="10" t="s">
        <v>0</v>
      </c>
      <c r="C1" s="11"/>
      <c r="D1" s="10" t="s">
        <v>1</v>
      </c>
      <c r="E1" s="11"/>
      <c r="F1" s="10" t="s">
        <v>2</v>
      </c>
      <c r="G1" s="11"/>
      <c r="H1" s="10" t="s">
        <v>3</v>
      </c>
      <c r="I1" s="11"/>
      <c r="J1" s="10" t="s">
        <v>4</v>
      </c>
      <c r="K1" s="11"/>
      <c r="L1" s="10" t="s">
        <v>5</v>
      </c>
      <c r="M1" s="11"/>
      <c r="N1" s="10" t="s">
        <v>6</v>
      </c>
      <c r="O1" s="11"/>
      <c r="P1" s="10" t="s">
        <v>7</v>
      </c>
      <c r="Q1" s="11"/>
      <c r="R1" s="10" t="s">
        <v>8</v>
      </c>
      <c r="S1" s="11"/>
      <c r="T1" s="10" t="s">
        <v>9</v>
      </c>
      <c r="U1" s="11"/>
      <c r="V1" s="10" t="s">
        <v>10</v>
      </c>
      <c r="W1" s="11"/>
      <c r="X1" s="10" t="s">
        <v>11</v>
      </c>
      <c r="Y1" s="11"/>
      <c r="Z1" s="10" t="s">
        <v>12</v>
      </c>
      <c r="AA1" s="11"/>
      <c r="AB1" s="10" t="s">
        <v>13</v>
      </c>
      <c r="AC1" s="11"/>
      <c r="AD1" s="10" t="s">
        <v>14</v>
      </c>
      <c r="AE1" s="11"/>
      <c r="AF1" s="10" t="s">
        <v>15</v>
      </c>
      <c r="AG1" s="11"/>
      <c r="AH1" s="10" t="s">
        <v>16</v>
      </c>
      <c r="AI1" s="11"/>
      <c r="AJ1" s="10" t="s">
        <v>17</v>
      </c>
      <c r="AK1" s="11"/>
      <c r="AL1" s="10" t="s">
        <v>18</v>
      </c>
      <c r="AM1" s="11"/>
      <c r="AN1" s="10" t="s">
        <v>19</v>
      </c>
      <c r="AO1" s="11"/>
      <c r="AP1" s="10" t="s">
        <v>20</v>
      </c>
      <c r="AQ1" s="11"/>
      <c r="AR1" s="10" t="s">
        <v>21</v>
      </c>
      <c r="AS1" s="11"/>
      <c r="AT1" s="10" t="s">
        <v>22</v>
      </c>
      <c r="AU1" s="11"/>
      <c r="AV1" s="10" t="s">
        <v>23</v>
      </c>
      <c r="AW1" s="11"/>
      <c r="AX1" s="10" t="s">
        <v>24</v>
      </c>
      <c r="AY1" s="11"/>
      <c r="AZ1" s="10" t="s">
        <v>25</v>
      </c>
      <c r="BA1" s="11"/>
      <c r="BB1" s="10" t="s">
        <v>26</v>
      </c>
      <c r="BC1" s="11"/>
      <c r="BD1" s="10" t="s">
        <v>27</v>
      </c>
      <c r="BE1" s="11"/>
      <c r="BF1" s="10" t="s">
        <v>28</v>
      </c>
      <c r="BG1" s="11"/>
      <c r="BH1" s="10" t="s">
        <v>29</v>
      </c>
      <c r="BI1" s="11"/>
      <c r="BJ1" s="10" t="s">
        <v>30</v>
      </c>
      <c r="BK1" s="11"/>
      <c r="BL1" s="10" t="s">
        <v>31</v>
      </c>
      <c r="BM1" s="11"/>
      <c r="BN1" s="10" t="s">
        <v>32</v>
      </c>
      <c r="BO1" s="11"/>
      <c r="BP1" s="10" t="s">
        <v>33</v>
      </c>
      <c r="BQ1" s="11"/>
      <c r="BR1" s="10" t="s">
        <v>34</v>
      </c>
      <c r="BS1" s="11"/>
      <c r="BT1" s="10" t="s">
        <v>35</v>
      </c>
      <c r="BU1" s="11"/>
      <c r="BV1" s="10" t="s">
        <v>36</v>
      </c>
      <c r="BW1" s="11"/>
      <c r="BX1" s="10" t="s">
        <v>37</v>
      </c>
      <c r="BY1" s="11"/>
      <c r="BZ1" s="10" t="s">
        <v>38</v>
      </c>
      <c r="CA1" s="11"/>
      <c r="CB1" s="10" t="s">
        <v>39</v>
      </c>
      <c r="CC1" s="11"/>
      <c r="CD1" s="10" t="s">
        <v>40</v>
      </c>
      <c r="CE1" s="11"/>
      <c r="CF1" s="10" t="s">
        <v>41</v>
      </c>
      <c r="CG1" s="11"/>
      <c r="CH1" s="10" t="s">
        <v>42</v>
      </c>
      <c r="CI1" s="11"/>
      <c r="CJ1" s="10" t="s">
        <v>43</v>
      </c>
      <c r="CK1" s="11"/>
      <c r="CL1" s="10" t="s">
        <v>44</v>
      </c>
      <c r="CM1" s="11"/>
      <c r="CN1" s="10" t="s">
        <v>45</v>
      </c>
      <c r="CO1" s="11"/>
      <c r="CP1" s="10" t="s">
        <v>46</v>
      </c>
      <c r="CQ1" s="11"/>
      <c r="CR1" s="10" t="s">
        <v>47</v>
      </c>
      <c r="CS1" s="11"/>
      <c r="CT1" s="10" t="s">
        <v>48</v>
      </c>
      <c r="CU1" s="11"/>
      <c r="CV1" s="10" t="s">
        <v>49</v>
      </c>
      <c r="CW1" s="11"/>
      <c r="CX1" s="10" t="s">
        <v>50</v>
      </c>
      <c r="CY1" s="11"/>
      <c r="CZ1" s="10" t="s">
        <v>51</v>
      </c>
      <c r="DA1" s="11"/>
      <c r="DB1" s="10" t="s">
        <v>52</v>
      </c>
      <c r="DC1" s="11"/>
      <c r="DD1" s="10" t="s">
        <v>53</v>
      </c>
      <c r="DE1" s="11"/>
      <c r="DF1" s="10" t="s">
        <v>54</v>
      </c>
      <c r="DG1" s="11"/>
      <c r="DH1" s="10" t="s">
        <v>55</v>
      </c>
      <c r="DI1" s="11"/>
      <c r="DJ1" s="10" t="s">
        <v>56</v>
      </c>
      <c r="DK1" s="11"/>
      <c r="DL1" s="10" t="s">
        <v>57</v>
      </c>
      <c r="DM1" s="11"/>
      <c r="DN1" s="10" t="s">
        <v>58</v>
      </c>
      <c r="DO1" s="11"/>
      <c r="DP1" s="10" t="s">
        <v>59</v>
      </c>
    </row>
    <row r="2" spans="1:120" ht="15" thickTop="1" x14ac:dyDescent="0.3">
      <c r="A2" s="1"/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3"/>
      <c r="N2" s="2"/>
      <c r="O2" s="3"/>
      <c r="P2" s="2"/>
      <c r="Q2" s="3"/>
      <c r="R2" s="2"/>
      <c r="S2" s="3"/>
      <c r="T2" s="2"/>
      <c r="U2" s="3"/>
      <c r="V2" s="2"/>
      <c r="W2" s="3"/>
      <c r="X2" s="2"/>
      <c r="Y2" s="3"/>
      <c r="Z2" s="2"/>
      <c r="AA2" s="3"/>
      <c r="AB2" s="2"/>
      <c r="AC2" s="3"/>
      <c r="AD2" s="2"/>
      <c r="AE2" s="3"/>
      <c r="AF2" s="2"/>
      <c r="AG2" s="3"/>
      <c r="AH2" s="2"/>
      <c r="AI2" s="3"/>
      <c r="AJ2" s="2"/>
      <c r="AK2" s="3"/>
      <c r="AL2" s="2"/>
      <c r="AM2" s="3"/>
      <c r="AN2" s="2"/>
      <c r="AO2" s="3"/>
      <c r="AP2" s="2"/>
      <c r="AQ2" s="3"/>
      <c r="AR2" s="2"/>
      <c r="AS2" s="3"/>
      <c r="AT2" s="2"/>
      <c r="AU2" s="3"/>
      <c r="AV2" s="2"/>
      <c r="AW2" s="3"/>
      <c r="AX2" s="2"/>
      <c r="AY2" s="3"/>
      <c r="AZ2" s="2"/>
      <c r="BA2" s="3"/>
      <c r="BB2" s="2"/>
      <c r="BC2" s="3"/>
      <c r="BD2" s="2"/>
      <c r="BE2" s="3"/>
      <c r="BF2" s="2"/>
      <c r="BG2" s="3"/>
      <c r="BH2" s="2"/>
      <c r="BI2" s="3"/>
      <c r="BJ2" s="2"/>
      <c r="BK2" s="3"/>
      <c r="BL2" s="2"/>
      <c r="BM2" s="3"/>
      <c r="BN2" s="2"/>
      <c r="BO2" s="3"/>
      <c r="BP2" s="2"/>
      <c r="BQ2" s="3"/>
      <c r="BR2" s="2"/>
      <c r="BS2" s="3"/>
      <c r="BT2" s="2"/>
      <c r="BU2" s="3"/>
      <c r="BV2" s="2"/>
      <c r="BW2" s="3"/>
      <c r="BX2" s="2"/>
      <c r="BY2" s="3"/>
      <c r="BZ2" s="2"/>
      <c r="CA2" s="3"/>
      <c r="CB2" s="2"/>
      <c r="CC2" s="3"/>
      <c r="CD2" s="2"/>
      <c r="CE2" s="3"/>
      <c r="CF2" s="2"/>
      <c r="CG2" s="3"/>
      <c r="CH2" s="2"/>
      <c r="CI2" s="3"/>
      <c r="CJ2" s="2"/>
      <c r="CK2" s="3"/>
      <c r="CL2" s="2"/>
      <c r="CM2" s="3"/>
      <c r="CN2" s="2"/>
      <c r="CO2" s="3"/>
      <c r="CP2" s="2"/>
      <c r="CQ2" s="3"/>
      <c r="CR2" s="2"/>
      <c r="CS2" s="3"/>
      <c r="CT2" s="2"/>
      <c r="CU2" s="3"/>
      <c r="CV2" s="2"/>
      <c r="CW2" s="3"/>
      <c r="CX2" s="2"/>
      <c r="CY2" s="3"/>
      <c r="CZ2" s="2"/>
      <c r="DA2" s="3"/>
      <c r="DB2" s="2"/>
      <c r="DC2" s="3"/>
      <c r="DD2" s="2"/>
      <c r="DE2" s="3"/>
      <c r="DF2" s="2"/>
      <c r="DG2" s="3"/>
      <c r="DH2" s="2"/>
      <c r="DI2" s="3"/>
      <c r="DJ2" s="2"/>
      <c r="DK2" s="3"/>
      <c r="DL2" s="2"/>
      <c r="DM2" s="3"/>
      <c r="DN2" s="2"/>
      <c r="DO2" s="3"/>
      <c r="DP2" s="2"/>
    </row>
    <row r="3" spans="1:120" x14ac:dyDescent="0.3">
      <c r="A3" s="1"/>
      <c r="B3" s="2"/>
      <c r="C3" s="3"/>
      <c r="D3" s="2"/>
      <c r="E3" s="3"/>
      <c r="F3" s="2"/>
      <c r="G3" s="3"/>
      <c r="H3" s="2"/>
      <c r="I3" s="3"/>
      <c r="J3" s="2"/>
      <c r="K3" s="3"/>
      <c r="L3" s="2"/>
      <c r="M3" s="3"/>
      <c r="N3" s="2"/>
      <c r="O3" s="3"/>
      <c r="P3" s="2"/>
      <c r="Q3" s="3"/>
      <c r="R3" s="2"/>
      <c r="S3" s="3"/>
      <c r="T3" s="2"/>
      <c r="U3" s="3"/>
      <c r="V3" s="2"/>
      <c r="W3" s="3"/>
      <c r="X3" s="2"/>
      <c r="Y3" s="3"/>
      <c r="Z3" s="2"/>
      <c r="AA3" s="3"/>
      <c r="AB3" s="2"/>
      <c r="AC3" s="3"/>
      <c r="AD3" s="2"/>
      <c r="AE3" s="3"/>
      <c r="AF3" s="2"/>
      <c r="AG3" s="3"/>
      <c r="AH3" s="2"/>
      <c r="AI3" s="3"/>
      <c r="AJ3" s="2"/>
      <c r="AK3" s="3"/>
      <c r="AL3" s="2"/>
      <c r="AM3" s="3"/>
      <c r="AN3" s="2"/>
      <c r="AO3" s="3"/>
      <c r="AP3" s="2"/>
      <c r="AQ3" s="3"/>
      <c r="AR3" s="2"/>
      <c r="AS3" s="3"/>
      <c r="AT3" s="2"/>
      <c r="AU3" s="3"/>
      <c r="AV3" s="2"/>
      <c r="AW3" s="3"/>
      <c r="AX3" s="2"/>
      <c r="AY3" s="3"/>
      <c r="AZ3" s="2"/>
      <c r="BA3" s="3"/>
      <c r="BB3" s="2"/>
      <c r="BC3" s="3"/>
      <c r="BD3" s="2"/>
      <c r="BE3" s="3"/>
      <c r="BF3" s="2"/>
      <c r="BG3" s="3"/>
      <c r="BH3" s="2"/>
      <c r="BI3" s="3"/>
      <c r="BJ3" s="2"/>
      <c r="BK3" s="3"/>
      <c r="BL3" s="2"/>
      <c r="BM3" s="3"/>
      <c r="BN3" s="2"/>
      <c r="BO3" s="3"/>
      <c r="BP3" s="2"/>
      <c r="BQ3" s="3"/>
      <c r="BR3" s="2"/>
      <c r="BS3" s="3"/>
      <c r="BT3" s="2"/>
      <c r="BU3" s="3"/>
      <c r="BV3" s="2"/>
      <c r="BW3" s="3"/>
      <c r="BX3" s="2"/>
      <c r="BY3" s="3"/>
      <c r="BZ3" s="2"/>
      <c r="CA3" s="3"/>
      <c r="CB3" s="2"/>
      <c r="CC3" s="3"/>
      <c r="CD3" s="2"/>
      <c r="CE3" s="3"/>
      <c r="CF3" s="2"/>
      <c r="CG3" s="3"/>
      <c r="CH3" s="2"/>
      <c r="CI3" s="3"/>
      <c r="CJ3" s="2"/>
      <c r="CK3" s="3"/>
      <c r="CL3" s="2"/>
      <c r="CM3" s="3"/>
      <c r="CN3" s="2"/>
      <c r="CO3" s="3"/>
      <c r="CP3" s="2"/>
      <c r="CQ3" s="3"/>
      <c r="CR3" s="2"/>
      <c r="CS3" s="3"/>
      <c r="CT3" s="2"/>
      <c r="CU3" s="3"/>
      <c r="CV3" s="2"/>
      <c r="CW3" s="3"/>
      <c r="CX3" s="2"/>
      <c r="CY3" s="3"/>
      <c r="CZ3" s="2"/>
      <c r="DA3" s="3"/>
      <c r="DB3" s="2"/>
      <c r="DC3" s="3"/>
      <c r="DD3" s="2"/>
      <c r="DE3" s="3"/>
      <c r="DF3" s="2"/>
      <c r="DG3" s="3"/>
      <c r="DH3" s="2"/>
      <c r="DI3" s="3"/>
      <c r="DJ3" s="2"/>
      <c r="DK3" s="3"/>
      <c r="DL3" s="2"/>
      <c r="DM3" s="3"/>
      <c r="DN3" s="2"/>
      <c r="DO3" s="3"/>
      <c r="DP3" s="2"/>
    </row>
    <row r="4" spans="1:120" x14ac:dyDescent="0.3">
      <c r="A4" s="1" t="s">
        <v>60</v>
      </c>
      <c r="B4" s="2"/>
      <c r="C4" s="3"/>
      <c r="D4" s="2"/>
      <c r="E4" s="3"/>
      <c r="F4" s="2"/>
      <c r="G4" s="3"/>
      <c r="H4" s="2"/>
      <c r="I4" s="3"/>
      <c r="J4" s="2"/>
      <c r="K4" s="3"/>
      <c r="L4" s="2"/>
      <c r="M4" s="3"/>
      <c r="N4" s="2"/>
      <c r="O4" s="3"/>
      <c r="P4" s="2"/>
      <c r="Q4" s="3"/>
      <c r="R4" s="2"/>
      <c r="S4" s="3"/>
      <c r="T4" s="2"/>
      <c r="U4" s="3"/>
      <c r="V4" s="2">
        <v>7895</v>
      </c>
      <c r="W4" s="3"/>
      <c r="X4" s="2"/>
      <c r="Y4" s="3"/>
      <c r="Z4" s="2"/>
      <c r="AA4" s="3"/>
      <c r="AB4" s="2"/>
      <c r="AC4" s="3"/>
      <c r="AD4" s="2"/>
      <c r="AE4" s="3"/>
      <c r="AF4" s="2">
        <v>1189</v>
      </c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T4" s="2"/>
      <c r="AU4" s="3"/>
      <c r="AV4" s="2"/>
      <c r="AW4" s="3"/>
      <c r="AX4" s="2"/>
      <c r="AY4" s="3"/>
      <c r="AZ4" s="2">
        <v>18123</v>
      </c>
      <c r="BA4" s="3"/>
      <c r="BB4" s="2"/>
      <c r="BC4" s="3"/>
      <c r="BD4" s="2"/>
      <c r="BE4" s="3"/>
      <c r="BF4" s="2"/>
      <c r="BG4" s="3"/>
      <c r="BH4" s="2"/>
      <c r="BI4" s="3"/>
      <c r="BJ4" s="2"/>
      <c r="BK4" s="3"/>
      <c r="BL4" s="2"/>
      <c r="BM4" s="3"/>
      <c r="BN4" s="2"/>
      <c r="BO4" s="3"/>
      <c r="BP4" s="2"/>
      <c r="BQ4" s="3"/>
      <c r="BR4" s="2"/>
      <c r="BS4" s="3"/>
      <c r="BT4" s="2"/>
      <c r="BU4" s="3"/>
      <c r="BV4" s="2"/>
      <c r="BW4" s="3"/>
      <c r="BX4" s="2"/>
      <c r="BY4" s="3"/>
      <c r="BZ4" s="2"/>
      <c r="CA4" s="3"/>
      <c r="CB4" s="2"/>
      <c r="CC4" s="3"/>
      <c r="CD4" s="2">
        <v>2440.9699999999998</v>
      </c>
      <c r="CE4" s="3"/>
      <c r="CF4" s="2"/>
      <c r="CG4" s="3"/>
      <c r="CH4" s="2"/>
      <c r="CI4" s="3"/>
      <c r="CJ4" s="2">
        <v>1140</v>
      </c>
      <c r="CK4" s="3"/>
      <c r="CL4" s="2"/>
      <c r="CM4" s="3"/>
      <c r="CN4" s="2"/>
      <c r="CO4" s="3"/>
      <c r="CP4" s="2"/>
      <c r="CQ4" s="3"/>
      <c r="CR4" s="2">
        <v>-40</v>
      </c>
      <c r="CS4" s="3"/>
      <c r="CT4" s="2"/>
      <c r="CU4" s="3"/>
      <c r="CV4" s="2"/>
      <c r="CW4" s="3"/>
      <c r="CX4" s="2"/>
      <c r="CY4" s="3"/>
      <c r="CZ4" s="2">
        <v>1120</v>
      </c>
      <c r="DA4" s="3"/>
      <c r="DB4" s="2"/>
      <c r="DC4" s="3"/>
      <c r="DD4" s="2"/>
      <c r="DE4" s="3"/>
      <c r="DF4" s="2"/>
      <c r="DG4" s="3"/>
      <c r="DH4" s="2"/>
      <c r="DI4" s="3"/>
      <c r="DJ4" s="2"/>
      <c r="DK4" s="3"/>
      <c r="DL4" s="2"/>
      <c r="DM4" s="3"/>
      <c r="DN4" s="2"/>
      <c r="DO4" s="3"/>
      <c r="DP4" s="2">
        <f t="shared" ref="DP4:DP22" si="0">ROUND(SUM(B4:DN4),5)</f>
        <v>31867.97</v>
      </c>
    </row>
    <row r="5" spans="1:120" x14ac:dyDescent="0.3">
      <c r="A5" s="1" t="s">
        <v>61</v>
      </c>
      <c r="B5" s="2"/>
      <c r="C5" s="3"/>
      <c r="D5" s="2"/>
      <c r="E5" s="3"/>
      <c r="F5" s="2"/>
      <c r="G5" s="3"/>
      <c r="H5" s="2"/>
      <c r="I5" s="3"/>
      <c r="J5" s="2"/>
      <c r="K5" s="3"/>
      <c r="L5" s="2"/>
      <c r="M5" s="3"/>
      <c r="N5" s="2"/>
      <c r="O5" s="3"/>
      <c r="P5" s="2"/>
      <c r="Q5" s="3"/>
      <c r="R5" s="2"/>
      <c r="S5" s="3"/>
      <c r="T5" s="2"/>
      <c r="U5" s="3"/>
      <c r="V5" s="2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T5" s="2"/>
      <c r="AU5" s="3"/>
      <c r="AV5" s="2"/>
      <c r="AW5" s="3"/>
      <c r="AX5" s="2"/>
      <c r="AY5" s="3"/>
      <c r="AZ5" s="2"/>
      <c r="BA5" s="3"/>
      <c r="BB5" s="2"/>
      <c r="BC5" s="3"/>
      <c r="BD5" s="2"/>
      <c r="BE5" s="3"/>
      <c r="BF5" s="2"/>
      <c r="BG5" s="3"/>
      <c r="BH5" s="2"/>
      <c r="BI5" s="3"/>
      <c r="BJ5" s="2"/>
      <c r="BK5" s="3"/>
      <c r="BL5" s="2"/>
      <c r="BM5" s="3"/>
      <c r="BN5" s="2"/>
      <c r="BO5" s="3"/>
      <c r="BP5" s="2"/>
      <c r="BQ5" s="3"/>
      <c r="BR5" s="2"/>
      <c r="BS5" s="3"/>
      <c r="BT5" s="2"/>
      <c r="BU5" s="3"/>
      <c r="BV5" s="2"/>
      <c r="BW5" s="3"/>
      <c r="BX5" s="2"/>
      <c r="BY5" s="3"/>
      <c r="BZ5" s="2"/>
      <c r="CA5" s="3"/>
      <c r="CB5" s="2"/>
      <c r="CC5" s="3"/>
      <c r="CD5" s="2"/>
      <c r="CE5" s="3"/>
      <c r="CF5" s="2"/>
      <c r="CG5" s="3"/>
      <c r="CH5" s="2"/>
      <c r="CI5" s="3"/>
      <c r="CJ5" s="2"/>
      <c r="CK5" s="3"/>
      <c r="CL5" s="2"/>
      <c r="CM5" s="3"/>
      <c r="CN5" s="2"/>
      <c r="CO5" s="3"/>
      <c r="CP5" s="2"/>
      <c r="CQ5" s="3"/>
      <c r="CR5" s="2"/>
      <c r="CS5" s="3"/>
      <c r="CT5" s="2"/>
      <c r="CU5" s="3"/>
      <c r="CV5" s="2"/>
      <c r="CW5" s="3"/>
      <c r="CX5" s="2"/>
      <c r="CY5" s="3"/>
      <c r="CZ5" s="2"/>
      <c r="DA5" s="3"/>
      <c r="DB5" s="2"/>
      <c r="DC5" s="3"/>
      <c r="DD5" s="2"/>
      <c r="DE5" s="3"/>
      <c r="DF5" s="2">
        <v>16000</v>
      </c>
      <c r="DG5" s="3"/>
      <c r="DH5" s="2"/>
      <c r="DI5" s="3"/>
      <c r="DJ5" s="2"/>
      <c r="DK5" s="3"/>
      <c r="DL5" s="2"/>
      <c r="DM5" s="3"/>
      <c r="DN5" s="2"/>
      <c r="DO5" s="3"/>
      <c r="DP5" s="2">
        <f t="shared" si="0"/>
        <v>16000</v>
      </c>
    </row>
    <row r="6" spans="1:120" x14ac:dyDescent="0.3">
      <c r="A6" s="1" t="s">
        <v>62</v>
      </c>
      <c r="B6" s="2"/>
      <c r="C6" s="3"/>
      <c r="D6" s="2">
        <v>389.99</v>
      </c>
      <c r="E6" s="3"/>
      <c r="F6" s="2"/>
      <c r="G6" s="3"/>
      <c r="H6" s="2"/>
      <c r="I6" s="3"/>
      <c r="J6" s="2"/>
      <c r="K6" s="3"/>
      <c r="L6" s="2"/>
      <c r="M6" s="3"/>
      <c r="N6" s="2">
        <v>3292.82</v>
      </c>
      <c r="O6" s="3"/>
      <c r="P6" s="2">
        <v>1266</v>
      </c>
      <c r="Q6" s="3"/>
      <c r="R6" s="2"/>
      <c r="S6" s="3"/>
      <c r="T6" s="2">
        <v>955.45</v>
      </c>
      <c r="U6" s="3"/>
      <c r="V6" s="2">
        <v>13792.69</v>
      </c>
      <c r="W6" s="3"/>
      <c r="X6" s="2">
        <v>680</v>
      </c>
      <c r="Y6" s="3"/>
      <c r="Z6" s="2"/>
      <c r="AA6" s="3"/>
      <c r="AB6" s="2"/>
      <c r="AC6" s="3"/>
      <c r="AD6" s="2">
        <v>6641.1</v>
      </c>
      <c r="AE6" s="3"/>
      <c r="AF6" s="2">
        <v>30498.75</v>
      </c>
      <c r="AG6" s="3"/>
      <c r="AH6" s="2">
        <v>1766.25</v>
      </c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T6" s="2">
        <v>21946.48</v>
      </c>
      <c r="AU6" s="3"/>
      <c r="AV6" s="2">
        <v>37046.31</v>
      </c>
      <c r="AW6" s="3"/>
      <c r="AX6" s="2"/>
      <c r="AY6" s="3"/>
      <c r="AZ6" s="2">
        <v>8428</v>
      </c>
      <c r="BA6" s="3"/>
      <c r="BB6" s="2"/>
      <c r="BC6" s="3"/>
      <c r="BD6" s="2">
        <v>15479.83</v>
      </c>
      <c r="BE6" s="3"/>
      <c r="BF6" s="2"/>
      <c r="BG6" s="3"/>
      <c r="BH6" s="2">
        <v>315</v>
      </c>
      <c r="BI6" s="3"/>
      <c r="BJ6" s="2">
        <v>4462</v>
      </c>
      <c r="BK6" s="3"/>
      <c r="BL6" s="2"/>
      <c r="BM6" s="3"/>
      <c r="BN6" s="2"/>
      <c r="BO6" s="3"/>
      <c r="BP6" s="2"/>
      <c r="BQ6" s="3"/>
      <c r="BR6" s="2"/>
      <c r="BS6" s="3"/>
      <c r="BT6" s="2"/>
      <c r="BU6" s="3"/>
      <c r="BV6" s="2"/>
      <c r="BW6" s="3"/>
      <c r="BX6" s="2"/>
      <c r="BY6" s="3"/>
      <c r="BZ6" s="2">
        <v>272</v>
      </c>
      <c r="CA6" s="3"/>
      <c r="CB6" s="2"/>
      <c r="CC6" s="3"/>
      <c r="CD6" s="2">
        <v>1500</v>
      </c>
      <c r="CE6" s="3"/>
      <c r="CF6" s="2"/>
      <c r="CG6" s="3"/>
      <c r="CH6" s="2"/>
      <c r="CI6" s="3"/>
      <c r="CJ6" s="2">
        <v>36080.99</v>
      </c>
      <c r="CK6" s="3"/>
      <c r="CL6" s="2"/>
      <c r="CM6" s="3"/>
      <c r="CN6" s="2">
        <v>44295.46</v>
      </c>
      <c r="CO6" s="3"/>
      <c r="CP6" s="2"/>
      <c r="CQ6" s="3"/>
      <c r="CR6" s="2"/>
      <c r="CS6" s="3"/>
      <c r="CT6" s="2">
        <v>146.85</v>
      </c>
      <c r="CU6" s="3"/>
      <c r="CV6" s="2"/>
      <c r="CW6" s="3"/>
      <c r="CX6" s="2"/>
      <c r="CY6" s="3"/>
      <c r="CZ6" s="2">
        <v>840</v>
      </c>
      <c r="DA6" s="3"/>
      <c r="DB6" s="2">
        <v>24981.85</v>
      </c>
      <c r="DC6" s="3"/>
      <c r="DD6" s="2">
        <v>11910</v>
      </c>
      <c r="DE6" s="3"/>
      <c r="DF6" s="2">
        <v>9839</v>
      </c>
      <c r="DG6" s="3"/>
      <c r="DH6" s="2">
        <v>22570.32</v>
      </c>
      <c r="DI6" s="3"/>
      <c r="DJ6" s="2"/>
      <c r="DK6" s="3"/>
      <c r="DL6" s="2">
        <v>1463</v>
      </c>
      <c r="DM6" s="3"/>
      <c r="DN6" s="2">
        <v>1166.6600000000001</v>
      </c>
      <c r="DO6" s="3"/>
      <c r="DP6" s="2">
        <f t="shared" si="0"/>
        <v>302026.8</v>
      </c>
    </row>
    <row r="7" spans="1:120" x14ac:dyDescent="0.3">
      <c r="A7" s="1" t="s">
        <v>63</v>
      </c>
      <c r="B7" s="2">
        <v>8235</v>
      </c>
      <c r="C7" s="3"/>
      <c r="D7" s="2">
        <v>2934</v>
      </c>
      <c r="E7" s="3"/>
      <c r="F7" s="2">
        <v>99070</v>
      </c>
      <c r="G7" s="3"/>
      <c r="H7" s="2"/>
      <c r="I7" s="3"/>
      <c r="J7" s="2">
        <v>3010</v>
      </c>
      <c r="K7" s="3"/>
      <c r="L7" s="2">
        <v>3970</v>
      </c>
      <c r="M7" s="3"/>
      <c r="N7" s="2">
        <v>106185</v>
      </c>
      <c r="O7" s="3"/>
      <c r="P7" s="2">
        <v>38375</v>
      </c>
      <c r="Q7" s="3"/>
      <c r="R7" s="2"/>
      <c r="S7" s="3"/>
      <c r="T7" s="2"/>
      <c r="U7" s="3"/>
      <c r="V7" s="2">
        <v>55983.91</v>
      </c>
      <c r="W7" s="3"/>
      <c r="X7" s="2">
        <v>10200</v>
      </c>
      <c r="Y7" s="3"/>
      <c r="Z7" s="2">
        <v>-150</v>
      </c>
      <c r="AA7" s="3"/>
      <c r="AB7" s="2"/>
      <c r="AC7" s="3"/>
      <c r="AD7" s="2">
        <v>5370</v>
      </c>
      <c r="AE7" s="3"/>
      <c r="AF7" s="2"/>
      <c r="AG7" s="3"/>
      <c r="AH7" s="2">
        <v>11960</v>
      </c>
      <c r="AI7" s="3"/>
      <c r="AJ7" s="2"/>
      <c r="AK7" s="3"/>
      <c r="AL7" s="2">
        <v>114293.35</v>
      </c>
      <c r="AM7" s="3"/>
      <c r="AN7" s="2">
        <v>254408.18</v>
      </c>
      <c r="AO7" s="3"/>
      <c r="AP7" s="2"/>
      <c r="AQ7" s="3"/>
      <c r="AR7" s="2">
        <v>55210</v>
      </c>
      <c r="AS7" s="3"/>
      <c r="AT7" s="2">
        <v>374</v>
      </c>
      <c r="AU7" s="3"/>
      <c r="AV7" s="2"/>
      <c r="AW7" s="3"/>
      <c r="AX7" s="2"/>
      <c r="AY7" s="3"/>
      <c r="AZ7" s="2">
        <v>48231.32</v>
      </c>
      <c r="BA7" s="3"/>
      <c r="BB7" s="2">
        <v>47197.71</v>
      </c>
      <c r="BC7" s="3"/>
      <c r="BD7" s="2">
        <v>12702.38</v>
      </c>
      <c r="BE7" s="3"/>
      <c r="BF7" s="2"/>
      <c r="BG7" s="3"/>
      <c r="BH7" s="2"/>
      <c r="BI7" s="3"/>
      <c r="BJ7" s="2">
        <v>79840</v>
      </c>
      <c r="BK7" s="3"/>
      <c r="BL7" s="2">
        <v>21675</v>
      </c>
      <c r="BM7" s="3"/>
      <c r="BN7" s="2">
        <v>76710</v>
      </c>
      <c r="BO7" s="3"/>
      <c r="BP7" s="2"/>
      <c r="BQ7" s="3"/>
      <c r="BR7" s="2">
        <v>190278.1</v>
      </c>
      <c r="BS7" s="3"/>
      <c r="BT7" s="2"/>
      <c r="BU7" s="3"/>
      <c r="BV7" s="2">
        <v>51000</v>
      </c>
      <c r="BW7" s="3"/>
      <c r="BX7" s="2"/>
      <c r="BY7" s="3"/>
      <c r="BZ7" s="2">
        <v>10755.23</v>
      </c>
      <c r="CA7" s="3"/>
      <c r="CB7" s="2"/>
      <c r="CC7" s="3"/>
      <c r="CD7" s="2">
        <v>18313.89</v>
      </c>
      <c r="CE7" s="3"/>
      <c r="CF7" s="2"/>
      <c r="CG7" s="3"/>
      <c r="CH7" s="2">
        <v>4880.87</v>
      </c>
      <c r="CI7" s="3"/>
      <c r="CJ7" s="2">
        <v>97536.11</v>
      </c>
      <c r="CK7" s="3"/>
      <c r="CL7" s="2"/>
      <c r="CM7" s="3"/>
      <c r="CN7" s="2">
        <v>399043</v>
      </c>
      <c r="CO7" s="3"/>
      <c r="CP7" s="2">
        <v>40550.85</v>
      </c>
      <c r="CQ7" s="3"/>
      <c r="CR7" s="2"/>
      <c r="CS7" s="3"/>
      <c r="CT7" s="2"/>
      <c r="CU7" s="3"/>
      <c r="CV7" s="2">
        <v>5600</v>
      </c>
      <c r="CW7" s="3"/>
      <c r="CX7" s="2">
        <v>54811.61</v>
      </c>
      <c r="CY7" s="3"/>
      <c r="CZ7" s="2">
        <v>9075</v>
      </c>
      <c r="DA7" s="3"/>
      <c r="DB7" s="2">
        <v>26150</v>
      </c>
      <c r="DC7" s="3"/>
      <c r="DD7" s="2">
        <v>16194.65</v>
      </c>
      <c r="DE7" s="3"/>
      <c r="DF7" s="2">
        <v>37800</v>
      </c>
      <c r="DG7" s="3"/>
      <c r="DH7" s="2"/>
      <c r="DI7" s="3"/>
      <c r="DJ7" s="2">
        <v>64012</v>
      </c>
      <c r="DK7" s="3"/>
      <c r="DL7" s="2">
        <v>28320</v>
      </c>
      <c r="DM7" s="3"/>
      <c r="DN7" s="2">
        <v>9395</v>
      </c>
      <c r="DO7" s="3"/>
      <c r="DP7" s="2">
        <f t="shared" si="0"/>
        <v>2119501.16</v>
      </c>
    </row>
    <row r="8" spans="1:120" x14ac:dyDescent="0.3">
      <c r="A8" s="1" t="s">
        <v>64</v>
      </c>
      <c r="B8" s="2">
        <v>52</v>
      </c>
      <c r="C8" s="3"/>
      <c r="D8" s="2"/>
      <c r="E8" s="3"/>
      <c r="F8" s="2"/>
      <c r="G8" s="3"/>
      <c r="H8" s="2">
        <v>597.96</v>
      </c>
      <c r="I8" s="3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>
        <v>134.97999999999999</v>
      </c>
      <c r="AI8" s="3"/>
      <c r="AJ8" s="2"/>
      <c r="AK8" s="3"/>
      <c r="AL8" s="2"/>
      <c r="AM8" s="3"/>
      <c r="AN8" s="2"/>
      <c r="AO8" s="3"/>
      <c r="AP8" s="2"/>
      <c r="AQ8" s="3"/>
      <c r="AR8" s="2"/>
      <c r="AS8" s="3"/>
      <c r="AT8" s="2"/>
      <c r="AU8" s="3"/>
      <c r="AV8" s="2">
        <v>5411.26</v>
      </c>
      <c r="AW8" s="3"/>
      <c r="AX8" s="2"/>
      <c r="AY8" s="3"/>
      <c r="AZ8" s="2"/>
      <c r="BA8" s="3"/>
      <c r="BB8" s="2"/>
      <c r="BC8" s="3"/>
      <c r="BD8" s="2"/>
      <c r="BE8" s="3"/>
      <c r="BF8" s="2"/>
      <c r="BG8" s="3"/>
      <c r="BH8" s="2"/>
      <c r="BI8" s="3"/>
      <c r="BJ8" s="2"/>
      <c r="BK8" s="3"/>
      <c r="BL8" s="2"/>
      <c r="BM8" s="3"/>
      <c r="BN8" s="2"/>
      <c r="BO8" s="3"/>
      <c r="BP8" s="2"/>
      <c r="BQ8" s="3"/>
      <c r="BR8" s="2"/>
      <c r="BS8" s="3"/>
      <c r="BT8" s="2"/>
      <c r="BU8" s="3"/>
      <c r="BV8" s="2"/>
      <c r="BW8" s="3"/>
      <c r="BX8" s="2">
        <v>488</v>
      </c>
      <c r="BY8" s="3"/>
      <c r="BZ8" s="2"/>
      <c r="CA8" s="3"/>
      <c r="CB8" s="2"/>
      <c r="CC8" s="3"/>
      <c r="CD8" s="2"/>
      <c r="CE8" s="3"/>
      <c r="CF8" s="2"/>
      <c r="CG8" s="3"/>
      <c r="CH8" s="2"/>
      <c r="CI8" s="3"/>
      <c r="CJ8" s="2"/>
      <c r="CK8" s="3"/>
      <c r="CL8" s="2"/>
      <c r="CM8" s="3"/>
      <c r="CN8" s="2"/>
      <c r="CO8" s="3"/>
      <c r="CP8" s="2"/>
      <c r="CQ8" s="3"/>
      <c r="CR8" s="2"/>
      <c r="CS8" s="3"/>
      <c r="CT8" s="2"/>
      <c r="CU8" s="3"/>
      <c r="CV8" s="2"/>
      <c r="CW8" s="3"/>
      <c r="CX8" s="2"/>
      <c r="CY8" s="3"/>
      <c r="CZ8" s="2"/>
      <c r="DA8" s="3"/>
      <c r="DB8" s="2">
        <v>9983.56</v>
      </c>
      <c r="DC8" s="3"/>
      <c r="DD8" s="2"/>
      <c r="DE8" s="3"/>
      <c r="DF8" s="2"/>
      <c r="DG8" s="3"/>
      <c r="DH8" s="2">
        <v>4581.88</v>
      </c>
      <c r="DI8" s="3"/>
      <c r="DJ8" s="2"/>
      <c r="DK8" s="3"/>
      <c r="DL8" s="2">
        <v>29233.53</v>
      </c>
      <c r="DM8" s="3"/>
      <c r="DN8" s="2"/>
      <c r="DO8" s="3"/>
      <c r="DP8" s="2">
        <f t="shared" si="0"/>
        <v>50483.17</v>
      </c>
    </row>
    <row r="9" spans="1:120" x14ac:dyDescent="0.3">
      <c r="A9" s="1" t="s">
        <v>65</v>
      </c>
      <c r="B9" s="2">
        <v>651.05999999999995</v>
      </c>
      <c r="C9" s="3"/>
      <c r="D9" s="2">
        <v>2980.26</v>
      </c>
      <c r="E9" s="3"/>
      <c r="F9" s="2">
        <v>1919.26</v>
      </c>
      <c r="G9" s="3"/>
      <c r="H9" s="2">
        <v>4464.1000000000004</v>
      </c>
      <c r="I9" s="3"/>
      <c r="J9" s="2">
        <v>9243.7000000000007</v>
      </c>
      <c r="K9" s="3"/>
      <c r="L9" s="2">
        <v>9821.2999999999993</v>
      </c>
      <c r="M9" s="3"/>
      <c r="N9" s="2">
        <v>6515.9</v>
      </c>
      <c r="O9" s="3"/>
      <c r="P9" s="2">
        <v>4092.7</v>
      </c>
      <c r="Q9" s="3"/>
      <c r="R9" s="2">
        <v>574.29999999999995</v>
      </c>
      <c r="S9" s="3"/>
      <c r="T9" s="2">
        <v>11456.9</v>
      </c>
      <c r="U9" s="3"/>
      <c r="V9" s="2">
        <v>7108.5</v>
      </c>
      <c r="W9" s="3"/>
      <c r="X9" s="2">
        <v>600.66</v>
      </c>
      <c r="Y9" s="3"/>
      <c r="Z9" s="2">
        <v>2846.8</v>
      </c>
      <c r="AA9" s="3"/>
      <c r="AB9" s="2">
        <v>1903.36</v>
      </c>
      <c r="AC9" s="3"/>
      <c r="AD9" s="2">
        <v>8884.5</v>
      </c>
      <c r="AE9" s="3"/>
      <c r="AF9" s="2">
        <v>5608.7</v>
      </c>
      <c r="AG9" s="3"/>
      <c r="AH9" s="2">
        <v>1966.7</v>
      </c>
      <c r="AI9" s="3"/>
      <c r="AJ9" s="2">
        <v>1836.46</v>
      </c>
      <c r="AK9" s="3"/>
      <c r="AL9" s="2">
        <v>2672.96</v>
      </c>
      <c r="AM9" s="3"/>
      <c r="AN9" s="2">
        <v>9145.1</v>
      </c>
      <c r="AO9" s="3"/>
      <c r="AP9" s="2">
        <v>4046.3</v>
      </c>
      <c r="AQ9" s="3"/>
      <c r="AR9" s="2">
        <v>790.16</v>
      </c>
      <c r="AS9" s="3"/>
      <c r="AT9" s="2">
        <v>6587.16</v>
      </c>
      <c r="AU9" s="3"/>
      <c r="AV9" s="2">
        <v>5661.96</v>
      </c>
      <c r="AW9" s="3"/>
      <c r="AX9" s="2">
        <v>4407.8999999999996</v>
      </c>
      <c r="AY9" s="3"/>
      <c r="AZ9" s="2">
        <v>1287.4000000000001</v>
      </c>
      <c r="BA9" s="3"/>
      <c r="BB9" s="2">
        <v>961.96</v>
      </c>
      <c r="BC9" s="3"/>
      <c r="BD9" s="2">
        <v>6123.36</v>
      </c>
      <c r="BE9" s="3"/>
      <c r="BF9" s="2">
        <v>670.1</v>
      </c>
      <c r="BG9" s="3"/>
      <c r="BH9" s="2">
        <v>1451.16</v>
      </c>
      <c r="BI9" s="3"/>
      <c r="BJ9" s="2">
        <v>1944.1</v>
      </c>
      <c r="BK9" s="3"/>
      <c r="BL9" s="2">
        <v>5105.3599999999997</v>
      </c>
      <c r="BM9" s="3"/>
      <c r="BN9" s="2">
        <v>1711.16</v>
      </c>
      <c r="BO9" s="3"/>
      <c r="BP9" s="2">
        <v>1882.2</v>
      </c>
      <c r="BQ9" s="3"/>
      <c r="BR9" s="2">
        <v>9073.26</v>
      </c>
      <c r="BS9" s="3"/>
      <c r="BT9" s="2">
        <v>7706.46</v>
      </c>
      <c r="BU9" s="3"/>
      <c r="BV9" s="2">
        <v>1551.86</v>
      </c>
      <c r="BW9" s="3"/>
      <c r="BX9" s="2">
        <v>2876.26</v>
      </c>
      <c r="BY9" s="3"/>
      <c r="BZ9" s="2">
        <v>9854.6</v>
      </c>
      <c r="CA9" s="3"/>
      <c r="CB9" s="2">
        <v>1170.9000000000001</v>
      </c>
      <c r="CC9" s="3"/>
      <c r="CD9" s="2">
        <v>4228.66</v>
      </c>
      <c r="CE9" s="3"/>
      <c r="CF9" s="2">
        <v>1025.9000000000001</v>
      </c>
      <c r="CG9" s="3"/>
      <c r="CH9" s="2">
        <v>3181.36</v>
      </c>
      <c r="CI9" s="3"/>
      <c r="CJ9" s="2">
        <v>13220.26</v>
      </c>
      <c r="CK9" s="3"/>
      <c r="CL9" s="2">
        <v>3101.9</v>
      </c>
      <c r="CM9" s="3"/>
      <c r="CN9" s="2">
        <v>8003.66</v>
      </c>
      <c r="CO9" s="3"/>
      <c r="CP9" s="2">
        <v>567.6</v>
      </c>
      <c r="CQ9" s="3"/>
      <c r="CR9" s="2">
        <v>6348.26</v>
      </c>
      <c r="CS9" s="3"/>
      <c r="CT9" s="2">
        <v>4580.76</v>
      </c>
      <c r="CU9" s="3"/>
      <c r="CV9" s="2">
        <v>1028.7</v>
      </c>
      <c r="CW9" s="3"/>
      <c r="CX9" s="2">
        <v>821.06</v>
      </c>
      <c r="CY9" s="3"/>
      <c r="CZ9" s="2">
        <v>28516.2</v>
      </c>
      <c r="DA9" s="3"/>
      <c r="DB9" s="2">
        <v>13959.5</v>
      </c>
      <c r="DC9" s="3"/>
      <c r="DD9" s="2">
        <v>27705.16</v>
      </c>
      <c r="DE9" s="3"/>
      <c r="DF9" s="2">
        <v>20644.560000000001</v>
      </c>
      <c r="DG9" s="3"/>
      <c r="DH9" s="2">
        <v>30635.26</v>
      </c>
      <c r="DI9" s="3"/>
      <c r="DJ9" s="2">
        <v>26783.8</v>
      </c>
      <c r="DK9" s="3"/>
      <c r="DL9" s="2">
        <v>28612.9</v>
      </c>
      <c r="DM9" s="3"/>
      <c r="DN9" s="2">
        <v>39040.36</v>
      </c>
      <c r="DO9" s="3"/>
      <c r="DP9" s="2">
        <f t="shared" si="0"/>
        <v>431162.7</v>
      </c>
    </row>
    <row r="10" spans="1:120" x14ac:dyDescent="0.3">
      <c r="A10" s="1" t="s">
        <v>66</v>
      </c>
      <c r="B10" s="2">
        <v>12890</v>
      </c>
      <c r="C10" s="3"/>
      <c r="D10" s="2">
        <v>13251</v>
      </c>
      <c r="E10" s="3"/>
      <c r="F10" s="2">
        <v>1022</v>
      </c>
      <c r="G10" s="3"/>
      <c r="H10" s="2">
        <v>54094</v>
      </c>
      <c r="I10" s="3"/>
      <c r="J10" s="2"/>
      <c r="K10" s="3"/>
      <c r="L10" s="2">
        <v>7561</v>
      </c>
      <c r="M10" s="3"/>
      <c r="N10" s="2">
        <v>26213.53</v>
      </c>
      <c r="O10" s="3"/>
      <c r="P10" s="2">
        <v>23077</v>
      </c>
      <c r="Q10" s="3"/>
      <c r="R10" s="2">
        <v>2100</v>
      </c>
      <c r="S10" s="3"/>
      <c r="T10" s="2">
        <v>116124.75</v>
      </c>
      <c r="U10" s="3"/>
      <c r="V10" s="2">
        <v>55109</v>
      </c>
      <c r="W10" s="3"/>
      <c r="X10" s="2">
        <v>4624</v>
      </c>
      <c r="Y10" s="3"/>
      <c r="Z10" s="2">
        <v>23790</v>
      </c>
      <c r="AA10" s="3"/>
      <c r="AB10" s="2">
        <v>8430</v>
      </c>
      <c r="AC10" s="3"/>
      <c r="AD10" s="2">
        <v>38244</v>
      </c>
      <c r="AE10" s="3"/>
      <c r="AF10" s="2">
        <v>8773.5</v>
      </c>
      <c r="AG10" s="3"/>
      <c r="AH10" s="2">
        <v>15942</v>
      </c>
      <c r="AI10" s="3"/>
      <c r="AJ10" s="2">
        <v>11532</v>
      </c>
      <c r="AK10" s="3"/>
      <c r="AL10" s="2"/>
      <c r="AM10" s="3"/>
      <c r="AN10" s="2"/>
      <c r="AO10" s="3"/>
      <c r="AP10" s="2">
        <v>23103</v>
      </c>
      <c r="AQ10" s="3"/>
      <c r="AR10" s="2">
        <v>266</v>
      </c>
      <c r="AS10" s="3"/>
      <c r="AT10" s="2">
        <v>13280</v>
      </c>
      <c r="AU10" s="3"/>
      <c r="AV10" s="2">
        <v>89263</v>
      </c>
      <c r="AW10" s="3"/>
      <c r="AX10" s="2"/>
      <c r="AY10" s="3"/>
      <c r="AZ10" s="2"/>
      <c r="BA10" s="3"/>
      <c r="BB10" s="2"/>
      <c r="BC10" s="3"/>
      <c r="BD10" s="2">
        <v>47201.73</v>
      </c>
      <c r="BE10" s="3"/>
      <c r="BF10" s="2"/>
      <c r="BG10" s="3"/>
      <c r="BH10" s="2">
        <v>9756</v>
      </c>
      <c r="BI10" s="3"/>
      <c r="BJ10" s="2"/>
      <c r="BK10" s="3"/>
      <c r="BL10" s="2">
        <v>89195</v>
      </c>
      <c r="BM10" s="3"/>
      <c r="BN10" s="2">
        <v>4115</v>
      </c>
      <c r="BO10" s="3"/>
      <c r="BP10" s="2"/>
      <c r="BQ10" s="3"/>
      <c r="BR10" s="2">
        <v>42989</v>
      </c>
      <c r="BS10" s="3"/>
      <c r="BT10" s="2">
        <v>25685.5</v>
      </c>
      <c r="BU10" s="3"/>
      <c r="BV10" s="2"/>
      <c r="BW10" s="3"/>
      <c r="BX10" s="2">
        <v>18599.37</v>
      </c>
      <c r="BY10" s="3"/>
      <c r="BZ10" s="2">
        <v>33369</v>
      </c>
      <c r="CA10" s="3"/>
      <c r="CB10" s="2"/>
      <c r="CC10" s="3"/>
      <c r="CD10" s="2">
        <v>69135.37</v>
      </c>
      <c r="CE10" s="3"/>
      <c r="CF10" s="2"/>
      <c r="CG10" s="3"/>
      <c r="CH10" s="2"/>
      <c r="CI10" s="3"/>
      <c r="CJ10" s="2">
        <v>48433.2</v>
      </c>
      <c r="CK10" s="3"/>
      <c r="CL10" s="2">
        <v>6613</v>
      </c>
      <c r="CM10" s="3"/>
      <c r="CN10" s="2">
        <v>40341</v>
      </c>
      <c r="CO10" s="3"/>
      <c r="CP10" s="2"/>
      <c r="CQ10" s="3"/>
      <c r="CR10" s="2">
        <v>8595</v>
      </c>
      <c r="CS10" s="3"/>
      <c r="CT10" s="2">
        <v>20412</v>
      </c>
      <c r="CU10" s="3"/>
      <c r="CV10" s="2">
        <v>1143</v>
      </c>
      <c r="CW10" s="3"/>
      <c r="CX10" s="2">
        <v>6650</v>
      </c>
      <c r="CY10" s="3"/>
      <c r="CZ10" s="2">
        <v>3940</v>
      </c>
      <c r="DA10" s="3"/>
      <c r="DB10" s="2">
        <v>25665</v>
      </c>
      <c r="DC10" s="3"/>
      <c r="DD10" s="2">
        <v>54728.4</v>
      </c>
      <c r="DE10" s="3"/>
      <c r="DF10" s="2">
        <v>22479</v>
      </c>
      <c r="DG10" s="3"/>
      <c r="DH10" s="2">
        <v>136652</v>
      </c>
      <c r="DI10" s="3"/>
      <c r="DJ10" s="2">
        <v>637</v>
      </c>
      <c r="DK10" s="3"/>
      <c r="DL10" s="2">
        <v>196497.67</v>
      </c>
      <c r="DM10" s="3"/>
      <c r="DN10" s="2"/>
      <c r="DO10" s="3"/>
      <c r="DP10" s="2">
        <f t="shared" si="0"/>
        <v>1461522.02</v>
      </c>
    </row>
    <row r="11" spans="1:120" x14ac:dyDescent="0.3">
      <c r="A11" s="1" t="s">
        <v>67</v>
      </c>
      <c r="B11" s="2"/>
      <c r="C11" s="3"/>
      <c r="D11" s="2"/>
      <c r="E11" s="3"/>
      <c r="F11" s="2"/>
      <c r="G11" s="3"/>
      <c r="H11" s="2"/>
      <c r="I11" s="3"/>
      <c r="J11" s="2"/>
      <c r="K11" s="3"/>
      <c r="L11" s="2">
        <v>11653</v>
      </c>
      <c r="M11" s="3"/>
      <c r="N11" s="2">
        <v>2310</v>
      </c>
      <c r="O11" s="3"/>
      <c r="P11" s="2">
        <v>21000</v>
      </c>
      <c r="Q11" s="3"/>
      <c r="R11" s="2"/>
      <c r="S11" s="3"/>
      <c r="T11" s="2">
        <v>4200</v>
      </c>
      <c r="U11" s="3"/>
      <c r="V11" s="2">
        <v>7312.8</v>
      </c>
      <c r="W11" s="3"/>
      <c r="X11" s="2"/>
      <c r="Y11" s="3"/>
      <c r="Z11" s="2"/>
      <c r="AA11" s="3"/>
      <c r="AB11" s="2">
        <v>7600</v>
      </c>
      <c r="AC11" s="3"/>
      <c r="AD11" s="2"/>
      <c r="AE11" s="3"/>
      <c r="AF11" s="2"/>
      <c r="AG11" s="3"/>
      <c r="AH11" s="2">
        <v>19762</v>
      </c>
      <c r="AI11" s="3"/>
      <c r="AJ11" s="2"/>
      <c r="AK11" s="3"/>
      <c r="AL11" s="2">
        <v>29050</v>
      </c>
      <c r="AM11" s="3"/>
      <c r="AN11" s="2"/>
      <c r="AO11" s="3"/>
      <c r="AP11" s="2">
        <v>14320</v>
      </c>
      <c r="AQ11" s="3"/>
      <c r="AR11" s="2">
        <v>14170</v>
      </c>
      <c r="AS11" s="3"/>
      <c r="AT11" s="2"/>
      <c r="AU11" s="3"/>
      <c r="AV11" s="2"/>
      <c r="AW11" s="3"/>
      <c r="AX11" s="2">
        <v>27440</v>
      </c>
      <c r="AY11" s="3"/>
      <c r="AZ11" s="2">
        <v>19.399999999999999</v>
      </c>
      <c r="BA11" s="3"/>
      <c r="BB11" s="2"/>
      <c r="BC11" s="3"/>
      <c r="BD11" s="2">
        <v>20883.5</v>
      </c>
      <c r="BE11" s="3"/>
      <c r="BF11" s="2"/>
      <c r="BG11" s="3"/>
      <c r="BH11" s="2"/>
      <c r="BI11" s="3"/>
      <c r="BJ11" s="2">
        <v>2940</v>
      </c>
      <c r="BK11" s="3"/>
      <c r="BL11" s="2">
        <v>5050</v>
      </c>
      <c r="BM11" s="3"/>
      <c r="BN11" s="2">
        <v>2700</v>
      </c>
      <c r="BO11" s="3"/>
      <c r="BP11" s="2"/>
      <c r="BQ11" s="3"/>
      <c r="BR11" s="2"/>
      <c r="BS11" s="3"/>
      <c r="BT11" s="2">
        <v>5250</v>
      </c>
      <c r="BU11" s="3"/>
      <c r="BV11" s="2"/>
      <c r="BW11" s="3"/>
      <c r="BX11" s="2">
        <v>3368.9</v>
      </c>
      <c r="BY11" s="3"/>
      <c r="BZ11" s="2">
        <v>10384.629999999999</v>
      </c>
      <c r="CA11" s="3"/>
      <c r="CB11" s="2">
        <v>50157.2</v>
      </c>
      <c r="CC11" s="3"/>
      <c r="CD11" s="2">
        <v>5460.59</v>
      </c>
      <c r="CE11" s="3"/>
      <c r="CF11" s="2"/>
      <c r="CG11" s="3"/>
      <c r="CH11" s="2"/>
      <c r="CI11" s="3"/>
      <c r="CJ11" s="2"/>
      <c r="CK11" s="3"/>
      <c r="CL11" s="2"/>
      <c r="CM11" s="3"/>
      <c r="CN11" s="2"/>
      <c r="CO11" s="3"/>
      <c r="CP11" s="2"/>
      <c r="CQ11" s="3"/>
      <c r="CR11" s="2">
        <v>17830</v>
      </c>
      <c r="CS11" s="3"/>
      <c r="CT11" s="2">
        <v>1525</v>
      </c>
      <c r="CU11" s="3"/>
      <c r="CV11" s="2"/>
      <c r="CW11" s="3"/>
      <c r="CX11" s="2">
        <v>8080</v>
      </c>
      <c r="CY11" s="3"/>
      <c r="CZ11" s="2">
        <v>116580</v>
      </c>
      <c r="DA11" s="3"/>
      <c r="DB11" s="2">
        <v>43560</v>
      </c>
      <c r="DC11" s="3"/>
      <c r="DD11" s="2"/>
      <c r="DE11" s="3"/>
      <c r="DF11" s="2">
        <v>15360</v>
      </c>
      <c r="DG11" s="3"/>
      <c r="DH11" s="2">
        <v>156154.51999999999</v>
      </c>
      <c r="DI11" s="3"/>
      <c r="DJ11" s="2"/>
      <c r="DK11" s="3"/>
      <c r="DL11" s="2">
        <v>34888</v>
      </c>
      <c r="DM11" s="3"/>
      <c r="DN11" s="2"/>
      <c r="DO11" s="3"/>
      <c r="DP11" s="2">
        <f t="shared" si="0"/>
        <v>659009.54</v>
      </c>
    </row>
    <row r="12" spans="1:120" x14ac:dyDescent="0.3">
      <c r="A12" s="1" t="s">
        <v>68</v>
      </c>
      <c r="B12" s="2">
        <v>12600</v>
      </c>
      <c r="C12" s="3"/>
      <c r="D12" s="2"/>
      <c r="E12" s="3"/>
      <c r="F12" s="2"/>
      <c r="G12" s="3"/>
      <c r="H12" s="2"/>
      <c r="I12" s="3"/>
      <c r="J12" s="2"/>
      <c r="K12" s="3"/>
      <c r="L12" s="2">
        <v>33592</v>
      </c>
      <c r="M12" s="3"/>
      <c r="N12" s="2"/>
      <c r="O12" s="3"/>
      <c r="P12" s="2"/>
      <c r="Q12" s="3"/>
      <c r="R12" s="2"/>
      <c r="S12" s="3"/>
      <c r="T12" s="2"/>
      <c r="U12" s="3"/>
      <c r="V12" s="2"/>
      <c r="W12" s="3"/>
      <c r="X12" s="2"/>
      <c r="Y12" s="3"/>
      <c r="Z12" s="2"/>
      <c r="AA12" s="3"/>
      <c r="AB12" s="2"/>
      <c r="AC12" s="3"/>
      <c r="AD12" s="2"/>
      <c r="AE12" s="3"/>
      <c r="AF12" s="2"/>
      <c r="AG12" s="3"/>
      <c r="AH12" s="2"/>
      <c r="AI12" s="3"/>
      <c r="AJ12" s="2"/>
      <c r="AK12" s="3"/>
      <c r="AL12" s="2"/>
      <c r="AM12" s="3"/>
      <c r="AN12" s="2"/>
      <c r="AO12" s="3"/>
      <c r="AP12" s="2">
        <v>625</v>
      </c>
      <c r="AQ12" s="3"/>
      <c r="AR12" s="2"/>
      <c r="AS12" s="3"/>
      <c r="AT12" s="2"/>
      <c r="AU12" s="3"/>
      <c r="AV12" s="2"/>
      <c r="AW12" s="3"/>
      <c r="AX12" s="2"/>
      <c r="AY12" s="3"/>
      <c r="AZ12" s="2">
        <v>13221.3</v>
      </c>
      <c r="BA12" s="3"/>
      <c r="BB12" s="2"/>
      <c r="BC12" s="3"/>
      <c r="BD12" s="2">
        <v>750</v>
      </c>
      <c r="BE12" s="3"/>
      <c r="BF12" s="2"/>
      <c r="BG12" s="3"/>
      <c r="BH12" s="2"/>
      <c r="BI12" s="3"/>
      <c r="BJ12" s="2"/>
      <c r="BK12" s="3"/>
      <c r="BL12" s="2"/>
      <c r="BM12" s="3"/>
      <c r="BN12" s="2"/>
      <c r="BO12" s="3"/>
      <c r="BP12" s="2"/>
      <c r="BQ12" s="3"/>
      <c r="BR12" s="2"/>
      <c r="BS12" s="3"/>
      <c r="BT12" s="2"/>
      <c r="BU12" s="3"/>
      <c r="BV12" s="2"/>
      <c r="BW12" s="3"/>
      <c r="BX12" s="2"/>
      <c r="BY12" s="3"/>
      <c r="BZ12" s="2">
        <v>10590.45</v>
      </c>
      <c r="CA12" s="3"/>
      <c r="CB12" s="2"/>
      <c r="CC12" s="3"/>
      <c r="CD12" s="2"/>
      <c r="CE12" s="3"/>
      <c r="CF12" s="2"/>
      <c r="CG12" s="3"/>
      <c r="CH12" s="2"/>
      <c r="CI12" s="3"/>
      <c r="CJ12" s="2"/>
      <c r="CK12" s="3"/>
      <c r="CL12" s="2"/>
      <c r="CM12" s="3"/>
      <c r="CN12" s="2"/>
      <c r="CO12" s="3"/>
      <c r="CP12" s="2"/>
      <c r="CQ12" s="3"/>
      <c r="CR12" s="2"/>
      <c r="CS12" s="3"/>
      <c r="CT12" s="2"/>
      <c r="CU12" s="3"/>
      <c r="CV12" s="2"/>
      <c r="CW12" s="3"/>
      <c r="CX12" s="2"/>
      <c r="CY12" s="3"/>
      <c r="CZ12" s="2"/>
      <c r="DA12" s="3"/>
      <c r="DB12" s="2"/>
      <c r="DC12" s="3"/>
      <c r="DD12" s="2"/>
      <c r="DE12" s="3"/>
      <c r="DF12" s="2"/>
      <c r="DG12" s="3"/>
      <c r="DH12" s="2"/>
      <c r="DI12" s="3"/>
      <c r="DJ12" s="2"/>
      <c r="DK12" s="3"/>
      <c r="DL12" s="2">
        <v>2790</v>
      </c>
      <c r="DM12" s="3"/>
      <c r="DN12" s="2"/>
      <c r="DO12" s="3"/>
      <c r="DP12" s="2">
        <f t="shared" si="0"/>
        <v>74168.75</v>
      </c>
    </row>
    <row r="13" spans="1:120" x14ac:dyDescent="0.3">
      <c r="A13" s="1" t="s">
        <v>69</v>
      </c>
      <c r="B13" s="2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I13" s="3"/>
      <c r="AJ13" s="2"/>
      <c r="AK13" s="3"/>
      <c r="AL13" s="2"/>
      <c r="AM13" s="3"/>
      <c r="AN13" s="2"/>
      <c r="AO13" s="3"/>
      <c r="AP13" s="2"/>
      <c r="AQ13" s="3"/>
      <c r="AR13" s="2"/>
      <c r="AS13" s="3"/>
      <c r="AT13" s="2"/>
      <c r="AU13" s="3"/>
      <c r="AV13" s="2">
        <v>100</v>
      </c>
      <c r="AW13" s="3"/>
      <c r="AX13" s="2"/>
      <c r="AY13" s="3"/>
      <c r="AZ13" s="2"/>
      <c r="BA13" s="3"/>
      <c r="BB13" s="2"/>
      <c r="BC13" s="3"/>
      <c r="BD13" s="2"/>
      <c r="BE13" s="3"/>
      <c r="BF13" s="2"/>
      <c r="BG13" s="3"/>
      <c r="BH13" s="2"/>
      <c r="BI13" s="3"/>
      <c r="BJ13" s="2"/>
      <c r="BK13" s="3"/>
      <c r="BL13" s="2"/>
      <c r="BM13" s="3"/>
      <c r="BN13" s="2"/>
      <c r="BO13" s="3"/>
      <c r="BP13" s="2"/>
      <c r="BQ13" s="3"/>
      <c r="BR13" s="2"/>
      <c r="BS13" s="3"/>
      <c r="BT13" s="2"/>
      <c r="BU13" s="3"/>
      <c r="BV13" s="2"/>
      <c r="BW13" s="3"/>
      <c r="BX13" s="2"/>
      <c r="BY13" s="3"/>
      <c r="BZ13" s="2"/>
      <c r="CA13" s="3"/>
      <c r="CB13" s="2"/>
      <c r="CC13" s="3"/>
      <c r="CD13" s="2"/>
      <c r="CE13" s="3"/>
      <c r="CF13" s="2"/>
      <c r="CG13" s="3"/>
      <c r="CH13" s="2"/>
      <c r="CI13" s="3"/>
      <c r="CJ13" s="2">
        <v>75</v>
      </c>
      <c r="CK13" s="3"/>
      <c r="CL13" s="2"/>
      <c r="CM13" s="3"/>
      <c r="CN13" s="2"/>
      <c r="CO13" s="3"/>
      <c r="CP13" s="2"/>
      <c r="CQ13" s="3"/>
      <c r="CR13" s="2">
        <v>20</v>
      </c>
      <c r="CS13" s="3"/>
      <c r="CT13" s="2"/>
      <c r="CU13" s="3"/>
      <c r="CV13" s="2"/>
      <c r="CW13" s="3"/>
      <c r="CX13" s="2"/>
      <c r="CY13" s="3"/>
      <c r="CZ13" s="2"/>
      <c r="DA13" s="3"/>
      <c r="DB13" s="2"/>
      <c r="DC13" s="3"/>
      <c r="DD13" s="2"/>
      <c r="DE13" s="3"/>
      <c r="DF13" s="2"/>
      <c r="DG13" s="3"/>
      <c r="DH13" s="2"/>
      <c r="DI13" s="3"/>
      <c r="DJ13" s="2"/>
      <c r="DK13" s="3"/>
      <c r="DL13" s="2"/>
      <c r="DM13" s="3"/>
      <c r="DN13" s="2"/>
      <c r="DO13" s="3"/>
      <c r="DP13" s="2">
        <f t="shared" si="0"/>
        <v>195</v>
      </c>
    </row>
    <row r="14" spans="1:120" x14ac:dyDescent="0.3">
      <c r="A14" s="1" t="s">
        <v>70</v>
      </c>
      <c r="B14" s="2"/>
      <c r="C14" s="3"/>
      <c r="D14" s="2"/>
      <c r="E14" s="3"/>
      <c r="F14" s="2"/>
      <c r="G14" s="3"/>
      <c r="H14" s="2">
        <v>2190</v>
      </c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2">
        <v>5000</v>
      </c>
      <c r="U14" s="3"/>
      <c r="V14" s="2"/>
      <c r="W14" s="3"/>
      <c r="X14" s="2"/>
      <c r="Y14" s="3"/>
      <c r="Z14" s="2"/>
      <c r="AA14" s="3"/>
      <c r="AB14" s="2"/>
      <c r="AC14" s="3"/>
      <c r="AD14" s="2">
        <v>600</v>
      </c>
      <c r="AE14" s="3"/>
      <c r="AF14" s="2"/>
      <c r="AG14" s="3"/>
      <c r="AH14" s="2">
        <v>148.08000000000001</v>
      </c>
      <c r="AI14" s="3"/>
      <c r="AJ14" s="2"/>
      <c r="AK14" s="3"/>
      <c r="AL14" s="2"/>
      <c r="AM14" s="3"/>
      <c r="AN14" s="2"/>
      <c r="AO14" s="3"/>
      <c r="AP14" s="2"/>
      <c r="AQ14" s="3"/>
      <c r="AR14" s="2">
        <v>302</v>
      </c>
      <c r="AS14" s="3"/>
      <c r="AT14" s="2"/>
      <c r="AU14" s="3"/>
      <c r="AV14" s="2"/>
      <c r="AW14" s="3"/>
      <c r="AX14" s="2"/>
      <c r="AY14" s="3"/>
      <c r="AZ14" s="2"/>
      <c r="BA14" s="3"/>
      <c r="BB14" s="2"/>
      <c r="BC14" s="3"/>
      <c r="BD14" s="2"/>
      <c r="BE14" s="3"/>
      <c r="BF14" s="2"/>
      <c r="BG14" s="3"/>
      <c r="BH14" s="2"/>
      <c r="BI14" s="3"/>
      <c r="BJ14" s="2"/>
      <c r="BK14" s="3"/>
      <c r="BL14" s="2">
        <v>3789.58</v>
      </c>
      <c r="BM14" s="3"/>
      <c r="BN14" s="2">
        <v>4500</v>
      </c>
      <c r="BO14" s="3"/>
      <c r="BP14" s="2"/>
      <c r="BQ14" s="3"/>
      <c r="BR14" s="2"/>
      <c r="BS14" s="3"/>
      <c r="BT14" s="2"/>
      <c r="BU14" s="3"/>
      <c r="BV14" s="2"/>
      <c r="BW14" s="3"/>
      <c r="BX14" s="2"/>
      <c r="BY14" s="3"/>
      <c r="BZ14" s="2"/>
      <c r="CA14" s="3"/>
      <c r="CB14" s="2"/>
      <c r="CC14" s="3"/>
      <c r="CD14" s="2"/>
      <c r="CE14" s="3"/>
      <c r="CF14" s="2"/>
      <c r="CG14" s="3"/>
      <c r="CH14" s="2"/>
      <c r="CI14" s="3"/>
      <c r="CJ14" s="2"/>
      <c r="CK14" s="3"/>
      <c r="CL14" s="2"/>
      <c r="CM14" s="3"/>
      <c r="CN14" s="2"/>
      <c r="CO14" s="3"/>
      <c r="CP14" s="2"/>
      <c r="CQ14" s="3"/>
      <c r="CR14" s="2">
        <v>18433</v>
      </c>
      <c r="CS14" s="3"/>
      <c r="CT14" s="2"/>
      <c r="CU14" s="3"/>
      <c r="CV14" s="2"/>
      <c r="CW14" s="3"/>
      <c r="CX14" s="2"/>
      <c r="CY14" s="3"/>
      <c r="CZ14" s="2"/>
      <c r="DA14" s="3"/>
      <c r="DB14" s="2">
        <v>1604.51</v>
      </c>
      <c r="DC14" s="3"/>
      <c r="DD14" s="2">
        <v>575</v>
      </c>
      <c r="DE14" s="3"/>
      <c r="DF14" s="2"/>
      <c r="DG14" s="3"/>
      <c r="DH14" s="2"/>
      <c r="DI14" s="3"/>
      <c r="DJ14" s="2"/>
      <c r="DK14" s="3"/>
      <c r="DL14" s="2">
        <v>11875</v>
      </c>
      <c r="DM14" s="3"/>
      <c r="DN14" s="2">
        <v>6730</v>
      </c>
      <c r="DO14" s="3"/>
      <c r="DP14" s="2">
        <f t="shared" si="0"/>
        <v>55747.17</v>
      </c>
    </row>
    <row r="15" spans="1:120" x14ac:dyDescent="0.3">
      <c r="A15" s="1" t="s">
        <v>71</v>
      </c>
      <c r="B15" s="2"/>
      <c r="C15" s="3"/>
      <c r="D15" s="2"/>
      <c r="E15" s="3"/>
      <c r="F15" s="2"/>
      <c r="G15" s="3"/>
      <c r="H15" s="2"/>
      <c r="I15" s="3"/>
      <c r="J15" s="2"/>
      <c r="K15" s="3"/>
      <c r="L15" s="2">
        <v>10562.21</v>
      </c>
      <c r="M15" s="3"/>
      <c r="N15" s="2">
        <v>19682.009999999998</v>
      </c>
      <c r="O15" s="3"/>
      <c r="P15" s="2">
        <v>1984</v>
      </c>
      <c r="Q15" s="3"/>
      <c r="R15" s="2"/>
      <c r="S15" s="3"/>
      <c r="T15" s="2">
        <v>1568.7</v>
      </c>
      <c r="U15" s="3"/>
      <c r="V15" s="2">
        <v>18074</v>
      </c>
      <c r="W15" s="3"/>
      <c r="X15" s="2"/>
      <c r="Y15" s="3"/>
      <c r="Z15" s="2">
        <v>5354.49</v>
      </c>
      <c r="AA15" s="3"/>
      <c r="AB15" s="2"/>
      <c r="AC15" s="3"/>
      <c r="AD15" s="2">
        <v>11619.2</v>
      </c>
      <c r="AE15" s="3"/>
      <c r="AF15" s="2"/>
      <c r="AG15" s="3"/>
      <c r="AH15" s="2">
        <v>4206.93</v>
      </c>
      <c r="AI15" s="3"/>
      <c r="AJ15" s="2"/>
      <c r="AK15" s="3"/>
      <c r="AL15" s="2"/>
      <c r="AM15" s="3"/>
      <c r="AN15" s="2">
        <v>2760.01</v>
      </c>
      <c r="AO15" s="3"/>
      <c r="AP15" s="2">
        <v>4482</v>
      </c>
      <c r="AQ15" s="3"/>
      <c r="AR15" s="2"/>
      <c r="AS15" s="3"/>
      <c r="AT15" s="2"/>
      <c r="AU15" s="3"/>
      <c r="AV15" s="2"/>
      <c r="AW15" s="3"/>
      <c r="AX15" s="2"/>
      <c r="AY15" s="3"/>
      <c r="AZ15" s="2"/>
      <c r="BA15" s="3"/>
      <c r="BB15" s="2"/>
      <c r="BC15" s="3"/>
      <c r="BD15" s="2">
        <v>2832</v>
      </c>
      <c r="BE15" s="3"/>
      <c r="BF15" s="2"/>
      <c r="BG15" s="3"/>
      <c r="BH15" s="2">
        <v>2112.7399999999998</v>
      </c>
      <c r="BI15" s="3"/>
      <c r="BJ15" s="2"/>
      <c r="BK15" s="3"/>
      <c r="BL15" s="2"/>
      <c r="BM15" s="3"/>
      <c r="BN15" s="2"/>
      <c r="BO15" s="3"/>
      <c r="BP15" s="2"/>
      <c r="BQ15" s="3"/>
      <c r="BR15" s="2"/>
      <c r="BS15" s="3"/>
      <c r="BT15" s="2"/>
      <c r="BU15" s="3"/>
      <c r="BV15" s="2"/>
      <c r="BW15" s="3"/>
      <c r="BX15" s="2"/>
      <c r="BY15" s="3"/>
      <c r="BZ15" s="2"/>
      <c r="CA15" s="3"/>
      <c r="CB15" s="2"/>
      <c r="CC15" s="3"/>
      <c r="CD15" s="2">
        <v>13735.5</v>
      </c>
      <c r="CE15" s="3"/>
      <c r="CF15" s="2"/>
      <c r="CG15" s="3"/>
      <c r="CH15" s="2"/>
      <c r="CI15" s="3"/>
      <c r="CJ15" s="2">
        <v>5587</v>
      </c>
      <c r="CK15" s="3"/>
      <c r="CL15" s="2">
        <v>6315.95</v>
      </c>
      <c r="CM15" s="3"/>
      <c r="CN15" s="2"/>
      <c r="CO15" s="3"/>
      <c r="CP15" s="2"/>
      <c r="CQ15" s="3"/>
      <c r="CR15" s="2">
        <v>3684.03</v>
      </c>
      <c r="CS15" s="3"/>
      <c r="CT15" s="2">
        <v>5575.8</v>
      </c>
      <c r="CU15" s="3"/>
      <c r="CV15" s="2"/>
      <c r="CW15" s="3"/>
      <c r="CX15" s="2"/>
      <c r="CY15" s="3"/>
      <c r="CZ15" s="2"/>
      <c r="DA15" s="3"/>
      <c r="DB15" s="2"/>
      <c r="DC15" s="3"/>
      <c r="DD15" s="2"/>
      <c r="DE15" s="3"/>
      <c r="DF15" s="2"/>
      <c r="DG15" s="3"/>
      <c r="DH15" s="2">
        <v>7285.35</v>
      </c>
      <c r="DI15" s="3"/>
      <c r="DJ15" s="2"/>
      <c r="DK15" s="3"/>
      <c r="DL15" s="2"/>
      <c r="DM15" s="3"/>
      <c r="DN15" s="2">
        <v>3784.25</v>
      </c>
      <c r="DO15" s="3"/>
      <c r="DP15" s="2">
        <f t="shared" si="0"/>
        <v>131206.17000000001</v>
      </c>
    </row>
    <row r="16" spans="1:120" x14ac:dyDescent="0.3">
      <c r="A16" s="1" t="s">
        <v>72</v>
      </c>
      <c r="B16" s="2">
        <v>558.09</v>
      </c>
      <c r="C16" s="3"/>
      <c r="D16" s="2">
        <v>3298</v>
      </c>
      <c r="E16" s="3"/>
      <c r="F16" s="2">
        <v>395</v>
      </c>
      <c r="G16" s="3"/>
      <c r="H16" s="2">
        <v>612</v>
      </c>
      <c r="I16" s="3"/>
      <c r="J16" s="2"/>
      <c r="K16" s="3"/>
      <c r="L16" s="2">
        <v>3307</v>
      </c>
      <c r="M16" s="3"/>
      <c r="N16" s="2">
        <v>19674.23</v>
      </c>
      <c r="O16" s="3"/>
      <c r="P16" s="2">
        <v>123.21</v>
      </c>
      <c r="Q16" s="3"/>
      <c r="R16" s="2">
        <v>1886</v>
      </c>
      <c r="S16" s="3"/>
      <c r="T16" s="2"/>
      <c r="U16" s="3"/>
      <c r="V16" s="2">
        <v>850</v>
      </c>
      <c r="W16" s="3"/>
      <c r="X16" s="2">
        <v>1025.75</v>
      </c>
      <c r="Y16" s="3"/>
      <c r="Z16" s="2">
        <v>45379.34</v>
      </c>
      <c r="AA16" s="3"/>
      <c r="AB16" s="2"/>
      <c r="AC16" s="3"/>
      <c r="AD16" s="2">
        <v>9891.06</v>
      </c>
      <c r="AE16" s="3"/>
      <c r="AF16" s="2">
        <v>59854.080000000002</v>
      </c>
      <c r="AG16" s="3"/>
      <c r="AH16" s="2">
        <v>4477.6899999999996</v>
      </c>
      <c r="AI16" s="3"/>
      <c r="AJ16" s="2">
        <v>17048.82</v>
      </c>
      <c r="AK16" s="3"/>
      <c r="AL16" s="2">
        <v>80952.399999999994</v>
      </c>
      <c r="AM16" s="3"/>
      <c r="AN16" s="2">
        <v>160352.41</v>
      </c>
      <c r="AO16" s="3"/>
      <c r="AP16" s="2">
        <v>6685</v>
      </c>
      <c r="AQ16" s="3"/>
      <c r="AR16" s="2">
        <v>34010.5</v>
      </c>
      <c r="AS16" s="3"/>
      <c r="AT16" s="2">
        <v>60260.959999999999</v>
      </c>
      <c r="AU16" s="3"/>
      <c r="AV16" s="2">
        <v>714.17</v>
      </c>
      <c r="AW16" s="3"/>
      <c r="AX16" s="2"/>
      <c r="AY16" s="3"/>
      <c r="AZ16" s="2">
        <v>17529.53</v>
      </c>
      <c r="BA16" s="3"/>
      <c r="BB16" s="2">
        <v>8460</v>
      </c>
      <c r="BC16" s="3"/>
      <c r="BD16" s="2">
        <v>46461</v>
      </c>
      <c r="BE16" s="3"/>
      <c r="BF16" s="2"/>
      <c r="BG16" s="3"/>
      <c r="BH16" s="2">
        <v>3822</v>
      </c>
      <c r="BI16" s="3"/>
      <c r="BJ16" s="2">
        <v>3000</v>
      </c>
      <c r="BK16" s="3"/>
      <c r="BL16" s="2">
        <v>845</v>
      </c>
      <c r="BM16" s="3"/>
      <c r="BN16" s="2">
        <v>17730</v>
      </c>
      <c r="BO16" s="3"/>
      <c r="BP16" s="2"/>
      <c r="BQ16" s="3"/>
      <c r="BR16" s="2">
        <v>333520</v>
      </c>
      <c r="BS16" s="3"/>
      <c r="BT16" s="2">
        <v>58079.14</v>
      </c>
      <c r="BU16" s="3"/>
      <c r="BV16" s="2"/>
      <c r="BW16" s="3"/>
      <c r="BX16" s="2"/>
      <c r="BY16" s="3"/>
      <c r="BZ16" s="2">
        <v>11025.7</v>
      </c>
      <c r="CA16" s="3"/>
      <c r="CB16" s="2"/>
      <c r="CC16" s="3"/>
      <c r="CD16" s="2">
        <v>15449.01</v>
      </c>
      <c r="CE16" s="3"/>
      <c r="CF16" s="2"/>
      <c r="CG16" s="3"/>
      <c r="CH16" s="2"/>
      <c r="CI16" s="3"/>
      <c r="CJ16" s="2">
        <v>250465.91</v>
      </c>
      <c r="CK16" s="3"/>
      <c r="CL16" s="2">
        <v>1238.46</v>
      </c>
      <c r="CM16" s="3"/>
      <c r="CN16" s="2">
        <v>7781</v>
      </c>
      <c r="CO16" s="3"/>
      <c r="CP16" s="2">
        <v>7352.1</v>
      </c>
      <c r="CQ16" s="3"/>
      <c r="CR16" s="2">
        <v>4880.3999999999996</v>
      </c>
      <c r="CS16" s="3"/>
      <c r="CT16" s="2"/>
      <c r="CU16" s="3"/>
      <c r="CV16" s="2">
        <v>8523</v>
      </c>
      <c r="CW16" s="3"/>
      <c r="CX16" s="2">
        <v>500</v>
      </c>
      <c r="CY16" s="3"/>
      <c r="CZ16" s="2">
        <v>38500.17</v>
      </c>
      <c r="DA16" s="3"/>
      <c r="DB16" s="2">
        <v>27476.1</v>
      </c>
      <c r="DC16" s="3"/>
      <c r="DD16" s="2"/>
      <c r="DE16" s="3"/>
      <c r="DF16" s="2">
        <v>13498</v>
      </c>
      <c r="DG16" s="3"/>
      <c r="DH16" s="2">
        <v>19974.88</v>
      </c>
      <c r="DI16" s="3"/>
      <c r="DJ16" s="2">
        <v>7800.6</v>
      </c>
      <c r="DK16" s="3"/>
      <c r="DL16" s="2">
        <v>82785.27</v>
      </c>
      <c r="DM16" s="3"/>
      <c r="DN16" s="2">
        <v>39936.01</v>
      </c>
      <c r="DO16" s="3"/>
      <c r="DP16" s="2">
        <f t="shared" si="0"/>
        <v>1537988.99</v>
      </c>
    </row>
    <row r="17" spans="1:120" x14ac:dyDescent="0.3">
      <c r="A17" s="1" t="s">
        <v>73</v>
      </c>
      <c r="B17" s="2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  <c r="T17" s="2"/>
      <c r="U17" s="3"/>
      <c r="V17" s="2"/>
      <c r="W17" s="3"/>
      <c r="X17" s="2"/>
      <c r="Y17" s="3"/>
      <c r="Z17" s="2"/>
      <c r="AA17" s="3"/>
      <c r="AB17" s="2"/>
      <c r="AC17" s="3"/>
      <c r="AD17" s="2"/>
      <c r="AE17" s="3"/>
      <c r="AF17" s="2"/>
      <c r="AG17" s="3"/>
      <c r="AH17" s="2"/>
      <c r="AI17" s="3"/>
      <c r="AJ17" s="2"/>
      <c r="AK17" s="3"/>
      <c r="AL17" s="2"/>
      <c r="AM17" s="3"/>
      <c r="AN17" s="2"/>
      <c r="AO17" s="3"/>
      <c r="AP17" s="2"/>
      <c r="AQ17" s="3"/>
      <c r="AR17" s="2"/>
      <c r="AS17" s="3"/>
      <c r="AT17" s="2"/>
      <c r="AU17" s="3"/>
      <c r="AV17" s="2"/>
      <c r="AW17" s="3"/>
      <c r="AX17" s="2"/>
      <c r="AY17" s="3"/>
      <c r="AZ17" s="2"/>
      <c r="BA17" s="3"/>
      <c r="BB17" s="2"/>
      <c r="BC17" s="3"/>
      <c r="BD17" s="2"/>
      <c r="BE17" s="3"/>
      <c r="BF17" s="2"/>
      <c r="BG17" s="3"/>
      <c r="BH17" s="2"/>
      <c r="BI17" s="3"/>
      <c r="BJ17" s="2"/>
      <c r="BK17" s="3"/>
      <c r="BL17" s="2"/>
      <c r="BM17" s="3"/>
      <c r="BN17" s="2"/>
      <c r="BO17" s="3"/>
      <c r="BP17" s="2"/>
      <c r="BQ17" s="3"/>
      <c r="BR17" s="2"/>
      <c r="BS17" s="3"/>
      <c r="BT17" s="2"/>
      <c r="BU17" s="3"/>
      <c r="BV17" s="2"/>
      <c r="BW17" s="3"/>
      <c r="BX17" s="2"/>
      <c r="BY17" s="3"/>
      <c r="BZ17" s="2"/>
      <c r="CA17" s="3"/>
      <c r="CB17" s="2"/>
      <c r="CC17" s="3"/>
      <c r="CD17" s="2"/>
      <c r="CE17" s="3"/>
      <c r="CF17" s="2"/>
      <c r="CG17" s="3"/>
      <c r="CH17" s="2"/>
      <c r="CI17" s="3"/>
      <c r="CJ17" s="2"/>
      <c r="CK17" s="3"/>
      <c r="CL17" s="2"/>
      <c r="CM17" s="3"/>
      <c r="CN17" s="2"/>
      <c r="CO17" s="3"/>
      <c r="CP17" s="2"/>
      <c r="CQ17" s="3"/>
      <c r="CR17" s="2"/>
      <c r="CS17" s="3"/>
      <c r="CT17" s="2"/>
      <c r="CU17" s="3"/>
      <c r="CV17" s="2"/>
      <c r="CW17" s="3"/>
      <c r="CX17" s="2"/>
      <c r="CY17" s="3"/>
      <c r="CZ17" s="2"/>
      <c r="DA17" s="3"/>
      <c r="DB17" s="2">
        <v>3150</v>
      </c>
      <c r="DC17" s="3"/>
      <c r="DD17" s="2"/>
      <c r="DE17" s="3"/>
      <c r="DF17" s="2">
        <v>2125</v>
      </c>
      <c r="DG17" s="3"/>
      <c r="DH17" s="2"/>
      <c r="DI17" s="3"/>
      <c r="DJ17" s="2"/>
      <c r="DK17" s="3"/>
      <c r="DL17" s="2"/>
      <c r="DM17" s="3"/>
      <c r="DN17" s="2"/>
      <c r="DO17" s="3"/>
      <c r="DP17" s="2">
        <f t="shared" si="0"/>
        <v>5275</v>
      </c>
    </row>
    <row r="18" spans="1:120" x14ac:dyDescent="0.3">
      <c r="A18" s="1" t="s">
        <v>74</v>
      </c>
      <c r="B18" s="2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  <c r="T18" s="2"/>
      <c r="U18" s="3"/>
      <c r="V18" s="2"/>
      <c r="W18" s="3"/>
      <c r="X18" s="2"/>
      <c r="Y18" s="3"/>
      <c r="Z18" s="2"/>
      <c r="AA18" s="3"/>
      <c r="AB18" s="2"/>
      <c r="AC18" s="3"/>
      <c r="AD18" s="2"/>
      <c r="AE18" s="3"/>
      <c r="AF18" s="2"/>
      <c r="AG18" s="3"/>
      <c r="AH18" s="2"/>
      <c r="AI18" s="3"/>
      <c r="AJ18" s="2"/>
      <c r="AK18" s="3"/>
      <c r="AL18" s="2"/>
      <c r="AM18" s="3"/>
      <c r="AN18" s="2"/>
      <c r="AO18" s="3"/>
      <c r="AP18" s="2"/>
      <c r="AQ18" s="3"/>
      <c r="AR18" s="2"/>
      <c r="AS18" s="3"/>
      <c r="AT18" s="2"/>
      <c r="AU18" s="3"/>
      <c r="AV18" s="2"/>
      <c r="AW18" s="3"/>
      <c r="AX18" s="2"/>
      <c r="AY18" s="3"/>
      <c r="AZ18" s="2"/>
      <c r="BA18" s="3"/>
      <c r="BB18" s="2"/>
      <c r="BC18" s="3"/>
      <c r="BD18" s="2"/>
      <c r="BE18" s="3"/>
      <c r="BF18" s="2"/>
      <c r="BG18" s="3"/>
      <c r="BH18" s="2"/>
      <c r="BI18" s="3"/>
      <c r="BJ18" s="2"/>
      <c r="BK18" s="3"/>
      <c r="BL18" s="2"/>
      <c r="BM18" s="3"/>
      <c r="BN18" s="2"/>
      <c r="BO18" s="3"/>
      <c r="BP18" s="2"/>
      <c r="BQ18" s="3"/>
      <c r="BR18" s="2"/>
      <c r="BS18" s="3"/>
      <c r="BT18" s="2"/>
      <c r="BU18" s="3"/>
      <c r="BV18" s="2"/>
      <c r="BW18" s="3"/>
      <c r="BX18" s="2"/>
      <c r="BY18" s="3"/>
      <c r="BZ18" s="2"/>
      <c r="CA18" s="3"/>
      <c r="CB18" s="2"/>
      <c r="CC18" s="3"/>
      <c r="CD18" s="2"/>
      <c r="CE18" s="3"/>
      <c r="CF18" s="2"/>
      <c r="CG18" s="3"/>
      <c r="CH18" s="2"/>
      <c r="CI18" s="3"/>
      <c r="CJ18" s="2"/>
      <c r="CK18" s="3"/>
      <c r="CL18" s="2"/>
      <c r="CM18" s="3"/>
      <c r="CN18" s="2"/>
      <c r="CO18" s="3"/>
      <c r="CP18" s="2"/>
      <c r="CQ18" s="3"/>
      <c r="CR18" s="2"/>
      <c r="CS18" s="3"/>
      <c r="CT18" s="2"/>
      <c r="CU18" s="3"/>
      <c r="CV18" s="2"/>
      <c r="CW18" s="3"/>
      <c r="CX18" s="2"/>
      <c r="CY18" s="3"/>
      <c r="CZ18" s="2"/>
      <c r="DA18" s="3"/>
      <c r="DB18" s="2"/>
      <c r="DC18" s="3"/>
      <c r="DD18" s="2"/>
      <c r="DE18" s="3"/>
      <c r="DF18" s="2"/>
      <c r="DG18" s="3"/>
      <c r="DH18" s="2"/>
      <c r="DI18" s="3"/>
      <c r="DJ18" s="2"/>
      <c r="DK18" s="3"/>
      <c r="DL18" s="2"/>
      <c r="DM18" s="3"/>
      <c r="DN18" s="2">
        <v>3200</v>
      </c>
      <c r="DO18" s="3"/>
      <c r="DP18" s="2">
        <f t="shared" si="0"/>
        <v>3200</v>
      </c>
    </row>
    <row r="19" spans="1:120" x14ac:dyDescent="0.3">
      <c r="A19" s="1" t="s">
        <v>75</v>
      </c>
      <c r="B19" s="2">
        <v>5758.09</v>
      </c>
      <c r="C19" s="3"/>
      <c r="D19" s="2"/>
      <c r="E19" s="3"/>
      <c r="F19" s="2">
        <v>37842.29</v>
      </c>
      <c r="G19" s="3"/>
      <c r="H19" s="2">
        <v>5753.15</v>
      </c>
      <c r="I19" s="3"/>
      <c r="J19" s="2">
        <v>23151.66</v>
      </c>
      <c r="K19" s="3"/>
      <c r="L19" s="2"/>
      <c r="M19" s="3"/>
      <c r="N19" s="2"/>
      <c r="O19" s="3"/>
      <c r="P19" s="2">
        <v>14246.17</v>
      </c>
      <c r="Q19" s="3"/>
      <c r="R19" s="2"/>
      <c r="S19" s="3"/>
      <c r="T19" s="2">
        <v>25063.56</v>
      </c>
      <c r="U19" s="3"/>
      <c r="V19" s="2">
        <v>18389.97</v>
      </c>
      <c r="W19" s="3"/>
      <c r="X19" s="2">
        <v>1780.32</v>
      </c>
      <c r="Y19" s="3"/>
      <c r="Z19" s="2">
        <v>5258.93</v>
      </c>
      <c r="AA19" s="3"/>
      <c r="AB19" s="2">
        <v>3655.54</v>
      </c>
      <c r="AC19" s="3"/>
      <c r="AD19" s="2">
        <v>12811.58</v>
      </c>
      <c r="AE19" s="3"/>
      <c r="AF19" s="2">
        <v>16500</v>
      </c>
      <c r="AG19" s="3"/>
      <c r="AH19" s="2">
        <v>9188.2999999999993</v>
      </c>
      <c r="AI19" s="3"/>
      <c r="AJ19" s="2">
        <v>1019.57</v>
      </c>
      <c r="AK19" s="3"/>
      <c r="AL19" s="2"/>
      <c r="AM19" s="3"/>
      <c r="AN19" s="2">
        <v>17613.75</v>
      </c>
      <c r="AO19" s="3"/>
      <c r="AP19" s="2">
        <v>32171.13</v>
      </c>
      <c r="AQ19" s="3"/>
      <c r="AR19" s="2">
        <v>2278.3000000000002</v>
      </c>
      <c r="AS19" s="3"/>
      <c r="AT19" s="2">
        <v>4740.2299999999996</v>
      </c>
      <c r="AU19" s="3"/>
      <c r="AV19" s="2">
        <v>27800</v>
      </c>
      <c r="AW19" s="3"/>
      <c r="AX19" s="2">
        <v>11986.98</v>
      </c>
      <c r="AY19" s="3"/>
      <c r="AZ19" s="2">
        <v>35000</v>
      </c>
      <c r="BA19" s="3"/>
      <c r="BB19" s="2">
        <v>5255.48</v>
      </c>
      <c r="BC19" s="3"/>
      <c r="BD19" s="2">
        <v>3894.5</v>
      </c>
      <c r="BE19" s="3"/>
      <c r="BF19" s="2">
        <v>15010.94</v>
      </c>
      <c r="BG19" s="3"/>
      <c r="BH19" s="2"/>
      <c r="BI19" s="3"/>
      <c r="BJ19" s="2">
        <v>14000</v>
      </c>
      <c r="BK19" s="3"/>
      <c r="BL19" s="2">
        <v>7260.25</v>
      </c>
      <c r="BM19" s="3"/>
      <c r="BN19" s="2">
        <v>20905.84</v>
      </c>
      <c r="BO19" s="3"/>
      <c r="BP19" s="2">
        <v>4910.08</v>
      </c>
      <c r="BQ19" s="3"/>
      <c r="BR19" s="2">
        <v>416.18</v>
      </c>
      <c r="BS19" s="3"/>
      <c r="BT19" s="2">
        <v>97222.41</v>
      </c>
      <c r="BU19" s="3"/>
      <c r="BV19" s="2"/>
      <c r="BW19" s="3"/>
      <c r="BX19" s="2">
        <v>2132.96</v>
      </c>
      <c r="BY19" s="3"/>
      <c r="BZ19" s="2"/>
      <c r="CA19" s="3"/>
      <c r="CB19" s="2"/>
      <c r="CC19" s="3"/>
      <c r="CD19" s="2"/>
      <c r="CE19" s="3"/>
      <c r="CF19" s="2">
        <v>11279.67</v>
      </c>
      <c r="CG19" s="3"/>
      <c r="CH19" s="2"/>
      <c r="CI19" s="3"/>
      <c r="CJ19" s="2">
        <v>32738.76</v>
      </c>
      <c r="CK19" s="3"/>
      <c r="CL19" s="2">
        <v>5875</v>
      </c>
      <c r="CM19" s="3"/>
      <c r="CN19" s="2">
        <v>4754.32</v>
      </c>
      <c r="CO19" s="3"/>
      <c r="CP19" s="2">
        <v>10000</v>
      </c>
      <c r="CQ19" s="3"/>
      <c r="CR19" s="2">
        <v>5000</v>
      </c>
      <c r="CS19" s="3"/>
      <c r="CT19" s="2">
        <v>16079.56</v>
      </c>
      <c r="CU19" s="3"/>
      <c r="CV19" s="2">
        <v>12735.49</v>
      </c>
      <c r="CW19" s="3"/>
      <c r="CX19" s="2"/>
      <c r="CY19" s="3"/>
      <c r="CZ19" s="2">
        <v>145050.74</v>
      </c>
      <c r="DA19" s="3"/>
      <c r="DB19" s="2">
        <v>860.04</v>
      </c>
      <c r="DC19" s="3"/>
      <c r="DD19" s="2">
        <v>17305.39</v>
      </c>
      <c r="DE19" s="3"/>
      <c r="DF19" s="2">
        <v>51637.32</v>
      </c>
      <c r="DG19" s="3"/>
      <c r="DH19" s="2">
        <v>89109.46</v>
      </c>
      <c r="DI19" s="3"/>
      <c r="DJ19" s="2">
        <v>15944.63</v>
      </c>
      <c r="DK19" s="3"/>
      <c r="DL19" s="2">
        <v>32014.79</v>
      </c>
      <c r="DM19" s="3"/>
      <c r="DN19" s="2">
        <v>2985.93</v>
      </c>
      <c r="DO19" s="3"/>
      <c r="DP19" s="2">
        <f t="shared" si="0"/>
        <v>936389.26</v>
      </c>
    </row>
    <row r="20" spans="1:120" ht="15" thickBot="1" x14ac:dyDescent="0.35">
      <c r="A20" s="1" t="s">
        <v>76</v>
      </c>
      <c r="B20" s="4">
        <v>304433.53999999998</v>
      </c>
      <c r="C20" s="3"/>
      <c r="D20" s="4">
        <v>484823.95</v>
      </c>
      <c r="E20" s="3"/>
      <c r="F20" s="4">
        <v>885379.6</v>
      </c>
      <c r="G20" s="3"/>
      <c r="H20" s="4">
        <v>302606.84999999998</v>
      </c>
      <c r="I20" s="3"/>
      <c r="J20" s="4">
        <v>130041.17</v>
      </c>
      <c r="K20" s="3"/>
      <c r="L20" s="4">
        <v>666204.30000000005</v>
      </c>
      <c r="M20" s="3"/>
      <c r="N20" s="4">
        <v>679218.18</v>
      </c>
      <c r="O20" s="3"/>
      <c r="P20" s="4">
        <v>575197.29</v>
      </c>
      <c r="Q20" s="3"/>
      <c r="R20" s="4">
        <v>52086.66</v>
      </c>
      <c r="S20" s="3"/>
      <c r="T20" s="4">
        <v>872898.8</v>
      </c>
      <c r="U20" s="3"/>
      <c r="V20" s="4">
        <v>726061.53</v>
      </c>
      <c r="W20" s="3"/>
      <c r="X20" s="4">
        <v>156242</v>
      </c>
      <c r="Y20" s="3"/>
      <c r="Z20" s="4">
        <v>140074.10999999999</v>
      </c>
      <c r="AA20" s="3"/>
      <c r="AB20" s="4">
        <v>356237.51</v>
      </c>
      <c r="AC20" s="3"/>
      <c r="AD20" s="4">
        <v>828844.53</v>
      </c>
      <c r="AE20" s="3"/>
      <c r="AF20" s="4">
        <v>562663.87</v>
      </c>
      <c r="AG20" s="3"/>
      <c r="AH20" s="4">
        <v>382213.68</v>
      </c>
      <c r="AI20" s="3"/>
      <c r="AJ20" s="4">
        <v>178009.72</v>
      </c>
      <c r="AK20" s="3"/>
      <c r="AL20" s="4">
        <v>982876</v>
      </c>
      <c r="AM20" s="3"/>
      <c r="AN20" s="4">
        <v>3060449.89</v>
      </c>
      <c r="AO20" s="3"/>
      <c r="AP20" s="4">
        <v>544800.94999999995</v>
      </c>
      <c r="AQ20" s="3"/>
      <c r="AR20" s="4">
        <v>401445.87</v>
      </c>
      <c r="AS20" s="3"/>
      <c r="AT20" s="4">
        <v>884513.53</v>
      </c>
      <c r="AU20" s="3"/>
      <c r="AV20" s="4">
        <v>365123.82</v>
      </c>
      <c r="AW20" s="3"/>
      <c r="AX20" s="4">
        <v>372774.9</v>
      </c>
      <c r="AY20" s="3"/>
      <c r="AZ20" s="4">
        <v>512484.5</v>
      </c>
      <c r="BA20" s="3"/>
      <c r="BB20" s="4">
        <v>237528.98</v>
      </c>
      <c r="BC20" s="3"/>
      <c r="BD20" s="4">
        <v>697816.67</v>
      </c>
      <c r="BE20" s="3"/>
      <c r="BF20" s="4">
        <v>62662.01</v>
      </c>
      <c r="BG20" s="3"/>
      <c r="BH20" s="4">
        <v>101466.22</v>
      </c>
      <c r="BI20" s="3"/>
      <c r="BJ20" s="4">
        <v>850704.68</v>
      </c>
      <c r="BK20" s="3"/>
      <c r="BL20" s="4">
        <v>811433.44</v>
      </c>
      <c r="BM20" s="3"/>
      <c r="BN20" s="4">
        <v>642676.69999999995</v>
      </c>
      <c r="BO20" s="3"/>
      <c r="BP20" s="4">
        <v>60382.91</v>
      </c>
      <c r="BQ20" s="3"/>
      <c r="BR20" s="4">
        <v>2424394.27</v>
      </c>
      <c r="BS20" s="3"/>
      <c r="BT20" s="4">
        <v>1045523.75</v>
      </c>
      <c r="BU20" s="3"/>
      <c r="BV20" s="4">
        <v>491279.55</v>
      </c>
      <c r="BW20" s="3"/>
      <c r="BX20" s="4">
        <v>220343.35</v>
      </c>
      <c r="BY20" s="3"/>
      <c r="BZ20" s="4">
        <v>634766.56999999995</v>
      </c>
      <c r="CA20" s="3"/>
      <c r="CB20" s="4">
        <v>579398.40000000002</v>
      </c>
      <c r="CC20" s="3"/>
      <c r="CD20" s="4">
        <v>674420.51</v>
      </c>
      <c r="CE20" s="3"/>
      <c r="CF20" s="4">
        <v>113597.07</v>
      </c>
      <c r="CG20" s="3"/>
      <c r="CH20" s="4">
        <v>25712.66</v>
      </c>
      <c r="CI20" s="3"/>
      <c r="CJ20" s="4">
        <v>2158683.1800000002</v>
      </c>
      <c r="CK20" s="3"/>
      <c r="CL20" s="4">
        <v>296962.09999999998</v>
      </c>
      <c r="CM20" s="3"/>
      <c r="CN20" s="4">
        <v>4048501.67</v>
      </c>
      <c r="CO20" s="3"/>
      <c r="CP20" s="4">
        <v>485819.26</v>
      </c>
      <c r="CQ20" s="3"/>
      <c r="CR20" s="4">
        <v>421347.98</v>
      </c>
      <c r="CS20" s="3"/>
      <c r="CT20" s="4">
        <v>269168.38</v>
      </c>
      <c r="CU20" s="3"/>
      <c r="CV20" s="4">
        <v>223767.63</v>
      </c>
      <c r="CW20" s="3"/>
      <c r="CX20" s="4">
        <v>186981.81</v>
      </c>
      <c r="CY20" s="3"/>
      <c r="CZ20" s="4">
        <v>1740139.78</v>
      </c>
      <c r="DA20" s="3"/>
      <c r="DB20" s="4">
        <v>945527.51</v>
      </c>
      <c r="DC20" s="3"/>
      <c r="DD20" s="4">
        <v>1185717.05</v>
      </c>
      <c r="DE20" s="3"/>
      <c r="DF20" s="4">
        <v>906296.45</v>
      </c>
      <c r="DG20" s="3"/>
      <c r="DH20" s="4">
        <v>3286920.26</v>
      </c>
      <c r="DI20" s="3"/>
      <c r="DJ20" s="4">
        <v>2128666.54</v>
      </c>
      <c r="DK20" s="3"/>
      <c r="DL20" s="4">
        <v>2070574.26</v>
      </c>
      <c r="DM20" s="3"/>
      <c r="DN20" s="4">
        <v>1291117.6599999999</v>
      </c>
      <c r="DO20" s="3"/>
      <c r="DP20" s="4">
        <f t="shared" si="0"/>
        <v>46728006.009999998</v>
      </c>
    </row>
    <row r="21" spans="1:120" ht="15" thickBot="1" x14ac:dyDescent="0.35">
      <c r="A21" s="1"/>
      <c r="B21" s="5">
        <f>ROUND(SUM(B3:B20),5)</f>
        <v>345177.78</v>
      </c>
      <c r="C21" s="3"/>
      <c r="D21" s="5">
        <f>ROUND(SUM(D3:D20),5)</f>
        <v>507677.2</v>
      </c>
      <c r="E21" s="3"/>
      <c r="F21" s="5">
        <f>ROUND(SUM(F3:F20),5)</f>
        <v>1025628.15</v>
      </c>
      <c r="G21" s="3"/>
      <c r="H21" s="5">
        <f>ROUND(SUM(H3:H20),5)</f>
        <v>370318.06</v>
      </c>
      <c r="I21" s="3"/>
      <c r="J21" s="5">
        <f>ROUND(SUM(J3:J20),5)</f>
        <v>165446.53</v>
      </c>
      <c r="K21" s="3"/>
      <c r="L21" s="5">
        <f>ROUND(SUM(L3:L20),5)</f>
        <v>746670.81</v>
      </c>
      <c r="M21" s="3"/>
      <c r="N21" s="5">
        <f>ROUND(SUM(N3:N20),5)</f>
        <v>863091.67</v>
      </c>
      <c r="O21" s="3"/>
      <c r="P21" s="5">
        <f>ROUND(SUM(P3:P20),5)</f>
        <v>679361.37</v>
      </c>
      <c r="Q21" s="3"/>
      <c r="R21" s="5">
        <f>ROUND(SUM(R3:R20),5)</f>
        <v>56646.96</v>
      </c>
      <c r="S21" s="3"/>
      <c r="T21" s="5">
        <f>ROUND(SUM(T3:T20),5)</f>
        <v>1037268.16</v>
      </c>
      <c r="U21" s="3"/>
      <c r="V21" s="5">
        <f>ROUND(SUM(V3:V20),5)</f>
        <v>910577.4</v>
      </c>
      <c r="W21" s="3"/>
      <c r="X21" s="5">
        <f>ROUND(SUM(X3:X20),5)</f>
        <v>175152.73</v>
      </c>
      <c r="Y21" s="3"/>
      <c r="Z21" s="5">
        <f>ROUND(SUM(Z3:Z20),5)</f>
        <v>222553.67</v>
      </c>
      <c r="AA21" s="3"/>
      <c r="AB21" s="5">
        <f>ROUND(SUM(AB3:AB20),5)</f>
        <v>377826.41</v>
      </c>
      <c r="AC21" s="3"/>
      <c r="AD21" s="5">
        <f>ROUND(SUM(AD3:AD20),5)</f>
        <v>922905.97</v>
      </c>
      <c r="AE21" s="3"/>
      <c r="AF21" s="5">
        <f>ROUND(SUM(AF3:AF20),5)</f>
        <v>685087.9</v>
      </c>
      <c r="AG21" s="3"/>
      <c r="AH21" s="5">
        <f>ROUND(SUM(AH3:AH20),5)</f>
        <v>451766.61</v>
      </c>
      <c r="AI21" s="3"/>
      <c r="AJ21" s="5">
        <f>ROUND(SUM(AJ3:AJ20),5)</f>
        <v>209446.57</v>
      </c>
      <c r="AK21" s="3"/>
      <c r="AL21" s="5">
        <f>ROUND(SUM(AL3:AL20),5)</f>
        <v>1209844.71</v>
      </c>
      <c r="AM21" s="3"/>
      <c r="AN21" s="5">
        <f>ROUND(SUM(AN3:AN20),5)</f>
        <v>3504729.34</v>
      </c>
      <c r="AO21" s="3"/>
      <c r="AP21" s="5">
        <f>ROUND(SUM(AP3:AP20),5)</f>
        <v>630233.38</v>
      </c>
      <c r="AQ21" s="3"/>
      <c r="AR21" s="5">
        <f>ROUND(SUM(AR3:AR20),5)</f>
        <v>508472.83</v>
      </c>
      <c r="AS21" s="3"/>
      <c r="AT21" s="5">
        <f>ROUND(SUM(AT3:AT20),5)</f>
        <v>991702.36</v>
      </c>
      <c r="AU21" s="3"/>
      <c r="AV21" s="5">
        <f>ROUND(SUM(AV3:AV20),5)</f>
        <v>531120.52</v>
      </c>
      <c r="AW21" s="3"/>
      <c r="AX21" s="5">
        <f>ROUND(SUM(AX3:AX20),5)</f>
        <v>416609.78</v>
      </c>
      <c r="AY21" s="3"/>
      <c r="AZ21" s="5">
        <f>ROUND(SUM(AZ3:AZ20),5)</f>
        <v>654324.44999999995</v>
      </c>
      <c r="BA21" s="3"/>
      <c r="BB21" s="5">
        <f>ROUND(SUM(BB3:BB20),5)</f>
        <v>299404.13</v>
      </c>
      <c r="BC21" s="3"/>
      <c r="BD21" s="5">
        <f>ROUND(SUM(BD3:BD20),5)</f>
        <v>854144.97</v>
      </c>
      <c r="BE21" s="3"/>
      <c r="BF21" s="5">
        <f>ROUND(SUM(BF3:BF20),5)</f>
        <v>78343.05</v>
      </c>
      <c r="BG21" s="3"/>
      <c r="BH21" s="5">
        <f>ROUND(SUM(BH3:BH20),5)</f>
        <v>118923.12</v>
      </c>
      <c r="BI21" s="3"/>
      <c r="BJ21" s="5">
        <f>ROUND(SUM(BJ3:BJ20),5)</f>
        <v>956890.78</v>
      </c>
      <c r="BK21" s="3"/>
      <c r="BL21" s="5">
        <f>ROUND(SUM(BL3:BL20),5)</f>
        <v>944353.63</v>
      </c>
      <c r="BM21" s="3"/>
      <c r="BN21" s="5">
        <f>ROUND(SUM(BN3:BN20),5)</f>
        <v>771048.7</v>
      </c>
      <c r="BO21" s="3"/>
      <c r="BP21" s="5">
        <f>ROUND(SUM(BP3:BP20),5)</f>
        <v>67175.19</v>
      </c>
      <c r="BQ21" s="3"/>
      <c r="BR21" s="5">
        <f>ROUND(SUM(BR3:BR20),5)</f>
        <v>3000670.81</v>
      </c>
      <c r="BS21" s="3"/>
      <c r="BT21" s="5">
        <f>ROUND(SUM(BT3:BT20),5)</f>
        <v>1239467.26</v>
      </c>
      <c r="BU21" s="3"/>
      <c r="BV21" s="5">
        <f>ROUND(SUM(BV3:BV20),5)</f>
        <v>543831.41</v>
      </c>
      <c r="BW21" s="3"/>
      <c r="BX21" s="5">
        <f>ROUND(SUM(BX3:BX20),5)</f>
        <v>247808.84</v>
      </c>
      <c r="BY21" s="3"/>
      <c r="BZ21" s="5">
        <f>ROUND(SUM(BZ3:BZ20),5)</f>
        <v>721018.18</v>
      </c>
      <c r="CA21" s="3"/>
      <c r="CB21" s="5">
        <f>ROUND(SUM(CB3:CB20),5)</f>
        <v>630726.5</v>
      </c>
      <c r="CC21" s="3"/>
      <c r="CD21" s="5">
        <f>ROUND(SUM(CD3:CD20),5)</f>
        <v>804684.5</v>
      </c>
      <c r="CE21" s="3"/>
      <c r="CF21" s="5">
        <f>ROUND(SUM(CF3:CF20),5)</f>
        <v>125902.64</v>
      </c>
      <c r="CG21" s="3"/>
      <c r="CH21" s="5">
        <f>ROUND(SUM(CH3:CH20),5)</f>
        <v>33774.89</v>
      </c>
      <c r="CI21" s="3"/>
      <c r="CJ21" s="5">
        <f>ROUND(SUM(CJ3:CJ20),5)</f>
        <v>2643960.41</v>
      </c>
      <c r="CK21" s="3"/>
      <c r="CL21" s="5">
        <f>ROUND(SUM(CL3:CL20),5)</f>
        <v>320106.40999999997</v>
      </c>
      <c r="CM21" s="3"/>
      <c r="CN21" s="5">
        <f>ROUND(SUM(CN3:CN20),5)</f>
        <v>4552720.1100000003</v>
      </c>
      <c r="CO21" s="3"/>
      <c r="CP21" s="5">
        <f>ROUND(SUM(CP3:CP20),5)</f>
        <v>544289.81000000006</v>
      </c>
      <c r="CQ21" s="3"/>
      <c r="CR21" s="5">
        <f>ROUND(SUM(CR3:CR20),5)</f>
        <v>486098.67</v>
      </c>
      <c r="CS21" s="3"/>
      <c r="CT21" s="5">
        <f>ROUND(SUM(CT3:CT20),5)</f>
        <v>317488.34999999998</v>
      </c>
      <c r="CU21" s="3"/>
      <c r="CV21" s="5">
        <f>ROUND(SUM(CV3:CV20),5)</f>
        <v>252797.82</v>
      </c>
      <c r="CW21" s="3"/>
      <c r="CX21" s="5">
        <f>ROUND(SUM(CX3:CX20),5)</f>
        <v>257844.48000000001</v>
      </c>
      <c r="CY21" s="3"/>
      <c r="CZ21" s="5">
        <f>ROUND(SUM(CZ3:CZ20),5)</f>
        <v>2083761.89</v>
      </c>
      <c r="DA21" s="3"/>
      <c r="DB21" s="5">
        <f>ROUND(SUM(DB3:DB20),5)</f>
        <v>1122918.07</v>
      </c>
      <c r="DC21" s="3"/>
      <c r="DD21" s="5">
        <f>ROUND(SUM(DD3:DD20),5)</f>
        <v>1314135.6499999999</v>
      </c>
      <c r="DE21" s="3"/>
      <c r="DF21" s="5">
        <f>ROUND(SUM(DF3:DF20),5)</f>
        <v>1095679.33</v>
      </c>
      <c r="DG21" s="3"/>
      <c r="DH21" s="5">
        <f>ROUND(SUM(DH3:DH20),5)</f>
        <v>3753883.93</v>
      </c>
      <c r="DI21" s="3"/>
      <c r="DJ21" s="5">
        <f>ROUND(SUM(DJ3:DJ20),5)</f>
        <v>2243844.5699999998</v>
      </c>
      <c r="DK21" s="3"/>
      <c r="DL21" s="5">
        <f>ROUND(SUM(DL3:DL20),5)</f>
        <v>2519054.42</v>
      </c>
      <c r="DM21" s="3"/>
      <c r="DN21" s="5">
        <f>ROUND(SUM(DN3:DN20),5)</f>
        <v>1397355.87</v>
      </c>
      <c r="DO21" s="3"/>
      <c r="DP21" s="5">
        <f t="shared" si="0"/>
        <v>54543749.710000001</v>
      </c>
    </row>
    <row r="22" spans="1:120" x14ac:dyDescent="0.3">
      <c r="A22" s="1"/>
      <c r="B22" s="2">
        <f>B21</f>
        <v>345177.78</v>
      </c>
      <c r="C22" s="3"/>
      <c r="D22" s="2">
        <f>D21</f>
        <v>507677.2</v>
      </c>
      <c r="E22" s="3"/>
      <c r="F22" s="2">
        <f>F21</f>
        <v>1025628.15</v>
      </c>
      <c r="G22" s="3"/>
      <c r="H22" s="2">
        <f>H21</f>
        <v>370318.06</v>
      </c>
      <c r="I22" s="3"/>
      <c r="J22" s="2">
        <f>J21</f>
        <v>165446.53</v>
      </c>
      <c r="K22" s="3"/>
      <c r="L22" s="2">
        <f>L21</f>
        <v>746670.81</v>
      </c>
      <c r="M22" s="3"/>
      <c r="N22" s="2">
        <f>N21</f>
        <v>863091.67</v>
      </c>
      <c r="O22" s="3"/>
      <c r="P22" s="2">
        <f>P21</f>
        <v>679361.37</v>
      </c>
      <c r="Q22" s="3"/>
      <c r="R22" s="2">
        <f>R21</f>
        <v>56646.96</v>
      </c>
      <c r="S22" s="3"/>
      <c r="T22" s="2">
        <f>T21</f>
        <v>1037268.16</v>
      </c>
      <c r="U22" s="3"/>
      <c r="V22" s="2">
        <f>V21</f>
        <v>910577.4</v>
      </c>
      <c r="W22" s="3"/>
      <c r="X22" s="2">
        <f>X21</f>
        <v>175152.73</v>
      </c>
      <c r="Y22" s="3"/>
      <c r="Z22" s="2">
        <f>Z21</f>
        <v>222553.67</v>
      </c>
      <c r="AA22" s="3"/>
      <c r="AB22" s="2">
        <f>AB21</f>
        <v>377826.41</v>
      </c>
      <c r="AC22" s="3"/>
      <c r="AD22" s="2">
        <f>AD21</f>
        <v>922905.97</v>
      </c>
      <c r="AE22" s="3"/>
      <c r="AF22" s="2">
        <f>AF21</f>
        <v>685087.9</v>
      </c>
      <c r="AG22" s="3"/>
      <c r="AH22" s="2">
        <f>AH21</f>
        <v>451766.61</v>
      </c>
      <c r="AI22" s="3"/>
      <c r="AJ22" s="2">
        <f>AJ21</f>
        <v>209446.57</v>
      </c>
      <c r="AK22" s="3"/>
      <c r="AL22" s="2">
        <f>AL21</f>
        <v>1209844.71</v>
      </c>
      <c r="AM22" s="3"/>
      <c r="AN22" s="2">
        <f>AN21</f>
        <v>3504729.34</v>
      </c>
      <c r="AO22" s="3"/>
      <c r="AP22" s="2">
        <f>AP21</f>
        <v>630233.38</v>
      </c>
      <c r="AQ22" s="3"/>
      <c r="AR22" s="2">
        <f>AR21</f>
        <v>508472.83</v>
      </c>
      <c r="AS22" s="3"/>
      <c r="AT22" s="2">
        <f>AT21</f>
        <v>991702.36</v>
      </c>
      <c r="AU22" s="3"/>
      <c r="AV22" s="2">
        <f>AV21</f>
        <v>531120.52</v>
      </c>
      <c r="AW22" s="3"/>
      <c r="AX22" s="2">
        <f>AX21</f>
        <v>416609.78</v>
      </c>
      <c r="AY22" s="3"/>
      <c r="AZ22" s="2">
        <f>AZ21</f>
        <v>654324.44999999995</v>
      </c>
      <c r="BA22" s="3"/>
      <c r="BB22" s="2">
        <f>BB21</f>
        <v>299404.13</v>
      </c>
      <c r="BC22" s="3"/>
      <c r="BD22" s="2">
        <f>BD21</f>
        <v>854144.97</v>
      </c>
      <c r="BE22" s="3"/>
      <c r="BF22" s="2">
        <f>BF21</f>
        <v>78343.05</v>
      </c>
      <c r="BG22" s="3"/>
      <c r="BH22" s="2">
        <f>BH21</f>
        <v>118923.12</v>
      </c>
      <c r="BI22" s="3"/>
      <c r="BJ22" s="2">
        <f>BJ21</f>
        <v>956890.78</v>
      </c>
      <c r="BK22" s="3"/>
      <c r="BL22" s="2">
        <f>BL21</f>
        <v>944353.63</v>
      </c>
      <c r="BM22" s="3"/>
      <c r="BN22" s="2">
        <f>BN21</f>
        <v>771048.7</v>
      </c>
      <c r="BO22" s="3"/>
      <c r="BP22" s="2">
        <f>BP21</f>
        <v>67175.19</v>
      </c>
      <c r="BQ22" s="3"/>
      <c r="BR22" s="2">
        <f>BR21</f>
        <v>3000670.81</v>
      </c>
      <c r="BS22" s="3"/>
      <c r="BT22" s="2">
        <f>BT21</f>
        <v>1239467.26</v>
      </c>
      <c r="BU22" s="3"/>
      <c r="BV22" s="2">
        <f>BV21</f>
        <v>543831.41</v>
      </c>
      <c r="BW22" s="3"/>
      <c r="BX22" s="2">
        <f>BX21</f>
        <v>247808.84</v>
      </c>
      <c r="BY22" s="3"/>
      <c r="BZ22" s="2">
        <f>BZ21</f>
        <v>721018.18</v>
      </c>
      <c r="CA22" s="3"/>
      <c r="CB22" s="2">
        <f>CB21</f>
        <v>630726.5</v>
      </c>
      <c r="CC22" s="3"/>
      <c r="CD22" s="2">
        <f>CD21</f>
        <v>804684.5</v>
      </c>
      <c r="CE22" s="3"/>
      <c r="CF22" s="2">
        <f>CF21</f>
        <v>125902.64</v>
      </c>
      <c r="CG22" s="3"/>
      <c r="CH22" s="2">
        <f>CH21</f>
        <v>33774.89</v>
      </c>
      <c r="CI22" s="3"/>
      <c r="CJ22" s="2">
        <f>CJ21</f>
        <v>2643960.41</v>
      </c>
      <c r="CK22" s="3"/>
      <c r="CL22" s="2">
        <f>CL21</f>
        <v>320106.40999999997</v>
      </c>
      <c r="CM22" s="3"/>
      <c r="CN22" s="2">
        <f>CN21</f>
        <v>4552720.1100000003</v>
      </c>
      <c r="CO22" s="3"/>
      <c r="CP22" s="2">
        <f>CP21</f>
        <v>544289.81000000006</v>
      </c>
      <c r="CQ22" s="3"/>
      <c r="CR22" s="2">
        <f>CR21</f>
        <v>486098.67</v>
      </c>
      <c r="CS22" s="3"/>
      <c r="CT22" s="2">
        <f>CT21</f>
        <v>317488.34999999998</v>
      </c>
      <c r="CU22" s="3"/>
      <c r="CV22" s="2">
        <f>CV21</f>
        <v>252797.82</v>
      </c>
      <c r="CW22" s="3"/>
      <c r="CX22" s="2">
        <f>CX21</f>
        <v>257844.48000000001</v>
      </c>
      <c r="CY22" s="3"/>
      <c r="CZ22" s="2">
        <f>CZ21</f>
        <v>2083761.89</v>
      </c>
      <c r="DA22" s="3"/>
      <c r="DB22" s="2">
        <f>DB21</f>
        <v>1122918.07</v>
      </c>
      <c r="DC22" s="3"/>
      <c r="DD22" s="2">
        <f>DD21</f>
        <v>1314135.6499999999</v>
      </c>
      <c r="DE22" s="3"/>
      <c r="DF22" s="2">
        <f>DF21</f>
        <v>1095679.33</v>
      </c>
      <c r="DG22" s="3"/>
      <c r="DH22" s="2">
        <f>DH21</f>
        <v>3753883.93</v>
      </c>
      <c r="DI22" s="3"/>
      <c r="DJ22" s="2">
        <f>DJ21</f>
        <v>2243844.5699999998</v>
      </c>
      <c r="DK22" s="3"/>
      <c r="DL22" s="2">
        <f>DL21</f>
        <v>2519054.42</v>
      </c>
      <c r="DM22" s="3"/>
      <c r="DN22" s="2">
        <f>DN21</f>
        <v>1397355.87</v>
      </c>
      <c r="DO22" s="3"/>
      <c r="DP22" s="2">
        <f t="shared" si="0"/>
        <v>54543749.710000001</v>
      </c>
    </row>
    <row r="23" spans="1:120" x14ac:dyDescent="0.3">
      <c r="A23" s="1"/>
      <c r="B23" s="2"/>
      <c r="C23" s="3"/>
      <c r="D23" s="2"/>
      <c r="E23" s="3"/>
      <c r="F23" s="2"/>
      <c r="G23" s="3"/>
      <c r="H23" s="2"/>
      <c r="I23" s="3"/>
      <c r="J23" s="2"/>
      <c r="K23" s="3"/>
      <c r="L23" s="2"/>
      <c r="M23" s="3"/>
      <c r="N23" s="2"/>
      <c r="O23" s="3"/>
      <c r="P23" s="2"/>
      <c r="Q23" s="3"/>
      <c r="R23" s="2"/>
      <c r="S23" s="3"/>
      <c r="T23" s="2"/>
      <c r="U23" s="3"/>
      <c r="V23" s="2"/>
      <c r="W23" s="3"/>
      <c r="X23" s="2"/>
      <c r="Y23" s="3"/>
      <c r="Z23" s="2"/>
      <c r="AA23" s="3"/>
      <c r="AB23" s="2"/>
      <c r="AC23" s="3"/>
      <c r="AD23" s="2"/>
      <c r="AE23" s="3"/>
      <c r="AF23" s="2"/>
      <c r="AG23" s="3"/>
      <c r="AH23" s="2"/>
      <c r="AI23" s="3"/>
      <c r="AJ23" s="2"/>
      <c r="AK23" s="3"/>
      <c r="AL23" s="2"/>
      <c r="AM23" s="3"/>
      <c r="AN23" s="2"/>
      <c r="AO23" s="3"/>
      <c r="AP23" s="2"/>
      <c r="AQ23" s="3"/>
      <c r="AR23" s="2"/>
      <c r="AS23" s="3"/>
      <c r="AT23" s="2"/>
      <c r="AU23" s="3"/>
      <c r="AV23" s="2"/>
      <c r="AW23" s="3"/>
      <c r="AX23" s="2"/>
      <c r="AY23" s="3"/>
      <c r="AZ23" s="2"/>
      <c r="BA23" s="3"/>
      <c r="BB23" s="2"/>
      <c r="BC23" s="3"/>
      <c r="BD23" s="2"/>
      <c r="BE23" s="3"/>
      <c r="BF23" s="2"/>
      <c r="BG23" s="3"/>
      <c r="BH23" s="2"/>
      <c r="BI23" s="3"/>
      <c r="BJ23" s="2"/>
      <c r="BK23" s="3"/>
      <c r="BL23" s="2"/>
      <c r="BM23" s="3"/>
      <c r="BN23" s="2"/>
      <c r="BO23" s="3"/>
      <c r="BP23" s="2"/>
      <c r="BQ23" s="3"/>
      <c r="BR23" s="2"/>
      <c r="BS23" s="3"/>
      <c r="BT23" s="2"/>
      <c r="BU23" s="3"/>
      <c r="BV23" s="2"/>
      <c r="BW23" s="3"/>
      <c r="BX23" s="2"/>
      <c r="BY23" s="3"/>
      <c r="BZ23" s="2"/>
      <c r="CA23" s="3"/>
      <c r="CB23" s="2"/>
      <c r="CC23" s="3"/>
      <c r="CD23" s="2"/>
      <c r="CE23" s="3"/>
      <c r="CF23" s="2"/>
      <c r="CG23" s="3"/>
      <c r="CH23" s="2"/>
      <c r="CI23" s="3"/>
      <c r="CJ23" s="2"/>
      <c r="CK23" s="3"/>
      <c r="CL23" s="2"/>
      <c r="CM23" s="3"/>
      <c r="CN23" s="2"/>
      <c r="CO23" s="3"/>
      <c r="CP23" s="2"/>
      <c r="CQ23" s="3"/>
      <c r="CR23" s="2"/>
      <c r="CS23" s="3"/>
      <c r="CT23" s="2"/>
      <c r="CU23" s="3"/>
      <c r="CV23" s="2"/>
      <c r="CW23" s="3"/>
      <c r="CX23" s="2"/>
      <c r="CY23" s="3"/>
      <c r="CZ23" s="2"/>
      <c r="DA23" s="3"/>
      <c r="DB23" s="2"/>
      <c r="DC23" s="3"/>
      <c r="DD23" s="2"/>
      <c r="DE23" s="3"/>
      <c r="DF23" s="2"/>
      <c r="DG23" s="3"/>
      <c r="DH23" s="2"/>
      <c r="DI23" s="3"/>
      <c r="DJ23" s="2"/>
      <c r="DK23" s="3"/>
      <c r="DL23" s="2"/>
      <c r="DM23" s="3"/>
      <c r="DN23" s="2"/>
      <c r="DO23" s="3"/>
      <c r="DP23" s="2"/>
    </row>
    <row r="24" spans="1:120" x14ac:dyDescent="0.3">
      <c r="A24" s="1" t="s">
        <v>77</v>
      </c>
      <c r="B24" s="2"/>
      <c r="C24" s="3"/>
      <c r="D24" s="2">
        <v>9579</v>
      </c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  <c r="T24" s="2">
        <v>37522.9</v>
      </c>
      <c r="U24" s="3"/>
      <c r="V24" s="2">
        <v>18148.599999999999</v>
      </c>
      <c r="W24" s="3"/>
      <c r="X24" s="2"/>
      <c r="Y24" s="3"/>
      <c r="Z24" s="2"/>
      <c r="AA24" s="3"/>
      <c r="AB24" s="2"/>
      <c r="AC24" s="3"/>
      <c r="AD24" s="2"/>
      <c r="AE24" s="3"/>
      <c r="AF24" s="2"/>
      <c r="AG24" s="3"/>
      <c r="AH24" s="2">
        <v>1245</v>
      </c>
      <c r="AI24" s="3"/>
      <c r="AJ24" s="2"/>
      <c r="AK24" s="3"/>
      <c r="AL24" s="2"/>
      <c r="AM24" s="3"/>
      <c r="AN24" s="2"/>
      <c r="AO24" s="3"/>
      <c r="AP24" s="2"/>
      <c r="AQ24" s="3"/>
      <c r="AR24" s="2"/>
      <c r="AS24" s="3"/>
      <c r="AT24" s="2"/>
      <c r="AU24" s="3"/>
      <c r="AV24" s="2"/>
      <c r="AW24" s="3"/>
      <c r="AX24" s="2"/>
      <c r="AY24" s="3"/>
      <c r="AZ24" s="2">
        <v>5912.2</v>
      </c>
      <c r="BA24" s="3"/>
      <c r="BB24" s="2"/>
      <c r="BC24" s="3"/>
      <c r="BD24" s="2"/>
      <c r="BE24" s="3"/>
      <c r="BF24" s="2"/>
      <c r="BG24" s="3"/>
      <c r="BH24" s="2"/>
      <c r="BI24" s="3"/>
      <c r="BJ24" s="2"/>
      <c r="BK24" s="3"/>
      <c r="BL24" s="2"/>
      <c r="BM24" s="3"/>
      <c r="BN24" s="2"/>
      <c r="BO24" s="3"/>
      <c r="BP24" s="2"/>
      <c r="BQ24" s="3"/>
      <c r="BR24" s="2"/>
      <c r="BS24" s="3"/>
      <c r="BT24" s="2"/>
      <c r="BU24" s="3"/>
      <c r="BV24" s="2"/>
      <c r="BW24" s="3"/>
      <c r="BX24" s="2"/>
      <c r="BY24" s="3"/>
      <c r="BZ24" s="2"/>
      <c r="CA24" s="3"/>
      <c r="CB24" s="2"/>
      <c r="CC24" s="3"/>
      <c r="CD24" s="2"/>
      <c r="CE24" s="3"/>
      <c r="CF24" s="2"/>
      <c r="CG24" s="3"/>
      <c r="CH24" s="2">
        <v>5016.1000000000004</v>
      </c>
      <c r="CI24" s="3"/>
      <c r="CJ24" s="2">
        <v>199.76</v>
      </c>
      <c r="CK24" s="3"/>
      <c r="CL24" s="2"/>
      <c r="CM24" s="3"/>
      <c r="CN24" s="2">
        <v>24143.200000000001</v>
      </c>
      <c r="CO24" s="3"/>
      <c r="CP24" s="2"/>
      <c r="CQ24" s="3"/>
      <c r="CR24" s="2"/>
      <c r="CS24" s="3"/>
      <c r="CT24" s="2"/>
      <c r="CU24" s="3"/>
      <c r="CV24" s="2"/>
      <c r="CW24" s="3"/>
      <c r="CX24" s="2"/>
      <c r="CY24" s="3"/>
      <c r="CZ24" s="2"/>
      <c r="DA24" s="3"/>
      <c r="DB24" s="2"/>
      <c r="DC24" s="3"/>
      <c r="DD24" s="2">
        <v>-300</v>
      </c>
      <c r="DE24" s="3"/>
      <c r="DF24" s="2"/>
      <c r="DG24" s="3"/>
      <c r="DH24" s="2"/>
      <c r="DI24" s="3"/>
      <c r="DJ24" s="2"/>
      <c r="DK24" s="3"/>
      <c r="DL24" s="2"/>
      <c r="DM24" s="3"/>
      <c r="DN24" s="2"/>
      <c r="DO24" s="3"/>
      <c r="DP24" s="2">
        <f t="shared" ref="DP24:DP57" si="1">ROUND(SUM(B24:DN24),5)</f>
        <v>101466.76</v>
      </c>
    </row>
    <row r="25" spans="1:120" x14ac:dyDescent="0.3">
      <c r="A25" s="1" t="s">
        <v>78</v>
      </c>
      <c r="B25" s="2">
        <v>1496.03</v>
      </c>
      <c r="C25" s="3"/>
      <c r="D25" s="2"/>
      <c r="E25" s="3"/>
      <c r="F25" s="2">
        <v>1023.56</v>
      </c>
      <c r="G25" s="3"/>
      <c r="H25" s="2">
        <v>3211.72</v>
      </c>
      <c r="I25" s="3"/>
      <c r="J25" s="2">
        <v>296.97000000000003</v>
      </c>
      <c r="K25" s="3"/>
      <c r="L25" s="2">
        <v>579.97</v>
      </c>
      <c r="M25" s="3"/>
      <c r="N25" s="2">
        <v>1616.49</v>
      </c>
      <c r="O25" s="3"/>
      <c r="P25" s="2">
        <v>608.6</v>
      </c>
      <c r="Q25" s="3"/>
      <c r="R25" s="2"/>
      <c r="S25" s="3"/>
      <c r="T25" s="2">
        <v>567.94000000000005</v>
      </c>
      <c r="U25" s="3"/>
      <c r="V25" s="2">
        <v>1050</v>
      </c>
      <c r="W25" s="3"/>
      <c r="X25" s="2">
        <v>2552.6999999999998</v>
      </c>
      <c r="Y25" s="3"/>
      <c r="Z25" s="2">
        <v>585.39</v>
      </c>
      <c r="AA25" s="3"/>
      <c r="AB25" s="2">
        <v>2666.09</v>
      </c>
      <c r="AC25" s="3"/>
      <c r="AD25" s="2">
        <v>232.4</v>
      </c>
      <c r="AE25" s="3"/>
      <c r="AF25" s="2">
        <v>409.96</v>
      </c>
      <c r="AG25" s="3"/>
      <c r="AH25" s="2">
        <v>862.9</v>
      </c>
      <c r="AI25" s="3"/>
      <c r="AJ25" s="2"/>
      <c r="AK25" s="3"/>
      <c r="AL25" s="2">
        <v>252.95</v>
      </c>
      <c r="AM25" s="3"/>
      <c r="AN25" s="2"/>
      <c r="AO25" s="3"/>
      <c r="AP25" s="2">
        <v>327.96</v>
      </c>
      <c r="AQ25" s="3"/>
      <c r="AR25" s="2">
        <v>1616.19</v>
      </c>
      <c r="AS25" s="3"/>
      <c r="AT25" s="2">
        <v>1083.99</v>
      </c>
      <c r="AU25" s="3"/>
      <c r="AV25" s="2">
        <v>1717.4</v>
      </c>
      <c r="AW25" s="3"/>
      <c r="AX25" s="2"/>
      <c r="AY25" s="3"/>
      <c r="AZ25" s="2">
        <v>1444.88</v>
      </c>
      <c r="BA25" s="3"/>
      <c r="BB25" s="2">
        <v>792.9</v>
      </c>
      <c r="BC25" s="3"/>
      <c r="BD25" s="2">
        <v>2189.9699999999998</v>
      </c>
      <c r="BE25" s="3"/>
      <c r="BF25" s="2"/>
      <c r="BG25" s="3"/>
      <c r="BH25" s="2"/>
      <c r="BI25" s="3"/>
      <c r="BJ25" s="2">
        <v>916.96</v>
      </c>
      <c r="BK25" s="3"/>
      <c r="BL25" s="2">
        <v>600</v>
      </c>
      <c r="BM25" s="3"/>
      <c r="BN25" s="2">
        <v>2600.21</v>
      </c>
      <c r="BO25" s="3"/>
      <c r="BP25" s="2"/>
      <c r="BQ25" s="3"/>
      <c r="BR25" s="2">
        <v>2462.8000000000002</v>
      </c>
      <c r="BS25" s="3"/>
      <c r="BT25" s="2">
        <v>1213.5999999999999</v>
      </c>
      <c r="BU25" s="3"/>
      <c r="BV25" s="2"/>
      <c r="BW25" s="3"/>
      <c r="BX25" s="2">
        <v>1304.0999999999999</v>
      </c>
      <c r="BY25" s="3"/>
      <c r="BZ25" s="2">
        <v>1260.2</v>
      </c>
      <c r="CA25" s="3"/>
      <c r="CB25" s="2"/>
      <c r="CC25" s="3"/>
      <c r="CD25" s="2">
        <v>917.55</v>
      </c>
      <c r="CE25" s="3"/>
      <c r="CF25" s="2">
        <v>873.6</v>
      </c>
      <c r="CG25" s="3"/>
      <c r="CH25" s="2"/>
      <c r="CI25" s="3"/>
      <c r="CJ25" s="2">
        <v>258.60000000000002</v>
      </c>
      <c r="CK25" s="3"/>
      <c r="CL25" s="2">
        <v>1303.2</v>
      </c>
      <c r="CM25" s="3"/>
      <c r="CN25" s="2">
        <v>239.96</v>
      </c>
      <c r="CO25" s="3"/>
      <c r="CP25" s="2"/>
      <c r="CQ25" s="3"/>
      <c r="CR25" s="2">
        <v>1699.05</v>
      </c>
      <c r="CS25" s="3"/>
      <c r="CT25" s="2">
        <v>1064.2</v>
      </c>
      <c r="CU25" s="3"/>
      <c r="CV25" s="2"/>
      <c r="CW25" s="3"/>
      <c r="CX25" s="2">
        <v>1966.46</v>
      </c>
      <c r="CY25" s="3"/>
      <c r="CZ25" s="2">
        <v>7533.63</v>
      </c>
      <c r="DA25" s="3"/>
      <c r="DB25" s="2">
        <v>21121.11</v>
      </c>
      <c r="DC25" s="3"/>
      <c r="DD25" s="2">
        <v>1621.27</v>
      </c>
      <c r="DE25" s="3"/>
      <c r="DF25" s="2">
        <v>5643.2</v>
      </c>
      <c r="DG25" s="3"/>
      <c r="DH25" s="2">
        <v>45486.53</v>
      </c>
      <c r="DI25" s="3"/>
      <c r="DJ25" s="2">
        <v>1505</v>
      </c>
      <c r="DK25" s="3"/>
      <c r="DL25" s="2">
        <v>14322.05</v>
      </c>
      <c r="DM25" s="3"/>
      <c r="DN25" s="2">
        <v>8225.68</v>
      </c>
      <c r="DO25" s="3"/>
      <c r="DP25" s="2">
        <f t="shared" si="1"/>
        <v>151325.92000000001</v>
      </c>
    </row>
    <row r="26" spans="1:120" x14ac:dyDescent="0.3">
      <c r="A26" s="1" t="s">
        <v>79</v>
      </c>
      <c r="B26" s="2">
        <v>1023.59</v>
      </c>
      <c r="C26" s="3"/>
      <c r="D26" s="2">
        <v>1958.68</v>
      </c>
      <c r="E26" s="3"/>
      <c r="F26" s="2">
        <v>2101.09</v>
      </c>
      <c r="G26" s="3"/>
      <c r="H26" s="2">
        <v>1363.23</v>
      </c>
      <c r="I26" s="3"/>
      <c r="J26" s="2">
        <v>1073.5899999999999</v>
      </c>
      <c r="K26" s="3"/>
      <c r="L26" s="2">
        <v>1529.54</v>
      </c>
      <c r="M26" s="3"/>
      <c r="N26" s="2">
        <v>5280.88</v>
      </c>
      <c r="O26" s="3"/>
      <c r="P26" s="2">
        <v>400.19</v>
      </c>
      <c r="Q26" s="3"/>
      <c r="R26" s="2">
        <v>158</v>
      </c>
      <c r="S26" s="3"/>
      <c r="T26" s="2">
        <v>2414.13</v>
      </c>
      <c r="U26" s="3"/>
      <c r="V26" s="2">
        <v>2522.6999999999998</v>
      </c>
      <c r="W26" s="3"/>
      <c r="X26" s="2">
        <v>377.64</v>
      </c>
      <c r="Y26" s="3"/>
      <c r="Z26" s="2">
        <v>2158.83</v>
      </c>
      <c r="AA26" s="3"/>
      <c r="AB26" s="2">
        <v>2595.75</v>
      </c>
      <c r="AC26" s="3"/>
      <c r="AD26" s="2">
        <v>1838.94</v>
      </c>
      <c r="AE26" s="3"/>
      <c r="AF26" s="2">
        <v>522.41999999999996</v>
      </c>
      <c r="AG26" s="3"/>
      <c r="AH26" s="2">
        <v>2466.96</v>
      </c>
      <c r="AI26" s="3"/>
      <c r="AJ26" s="2"/>
      <c r="AK26" s="3"/>
      <c r="AL26" s="2">
        <v>4340.8500000000004</v>
      </c>
      <c r="AM26" s="3"/>
      <c r="AN26" s="2">
        <v>1476.42</v>
      </c>
      <c r="AO26" s="3"/>
      <c r="AP26" s="2">
        <v>1095.22</v>
      </c>
      <c r="AQ26" s="3"/>
      <c r="AR26" s="2">
        <v>5934.66</v>
      </c>
      <c r="AS26" s="3"/>
      <c r="AT26" s="2">
        <v>2561.09</v>
      </c>
      <c r="AU26" s="3"/>
      <c r="AV26" s="2">
        <v>3488.18</v>
      </c>
      <c r="AW26" s="3"/>
      <c r="AX26" s="2"/>
      <c r="AY26" s="3"/>
      <c r="AZ26" s="2">
        <v>8989.69</v>
      </c>
      <c r="BA26" s="3"/>
      <c r="BB26" s="2"/>
      <c r="BC26" s="3"/>
      <c r="BD26" s="2">
        <v>9526.74</v>
      </c>
      <c r="BE26" s="3"/>
      <c r="BF26" s="2"/>
      <c r="BG26" s="3"/>
      <c r="BH26" s="2">
        <v>445.08</v>
      </c>
      <c r="BI26" s="3"/>
      <c r="BJ26" s="2">
        <v>3395.4</v>
      </c>
      <c r="BK26" s="3"/>
      <c r="BL26" s="2">
        <v>4029.4</v>
      </c>
      <c r="BM26" s="3"/>
      <c r="BN26" s="2">
        <v>1916.61</v>
      </c>
      <c r="BO26" s="3"/>
      <c r="BP26" s="2"/>
      <c r="BQ26" s="3"/>
      <c r="BR26" s="2">
        <v>625.55999999999995</v>
      </c>
      <c r="BS26" s="3"/>
      <c r="BT26" s="2">
        <v>3968.33</v>
      </c>
      <c r="BU26" s="3"/>
      <c r="BV26" s="2"/>
      <c r="BW26" s="3"/>
      <c r="BX26" s="2">
        <v>1446.2</v>
      </c>
      <c r="BY26" s="3"/>
      <c r="BZ26" s="2">
        <v>9859.59</v>
      </c>
      <c r="CA26" s="3"/>
      <c r="CB26" s="2"/>
      <c r="CC26" s="3"/>
      <c r="CD26" s="2">
        <v>3676.32</v>
      </c>
      <c r="CE26" s="3"/>
      <c r="CF26" s="2">
        <v>804.56</v>
      </c>
      <c r="CG26" s="3"/>
      <c r="CH26" s="2"/>
      <c r="CI26" s="3"/>
      <c r="CJ26" s="2">
        <v>2724.76</v>
      </c>
      <c r="CK26" s="3"/>
      <c r="CL26" s="2">
        <v>1504.17</v>
      </c>
      <c r="CM26" s="3"/>
      <c r="CN26" s="2">
        <v>24838.1</v>
      </c>
      <c r="CO26" s="3"/>
      <c r="CP26" s="2">
        <v>2639.03</v>
      </c>
      <c r="CQ26" s="3"/>
      <c r="CR26" s="2">
        <v>2990.11</v>
      </c>
      <c r="CS26" s="3"/>
      <c r="CT26" s="2">
        <v>654.72</v>
      </c>
      <c r="CU26" s="3"/>
      <c r="CV26" s="2">
        <v>1539.44</v>
      </c>
      <c r="CW26" s="3"/>
      <c r="CX26" s="2">
        <v>1343.06</v>
      </c>
      <c r="CY26" s="3"/>
      <c r="CZ26" s="2">
        <v>7450</v>
      </c>
      <c r="DA26" s="3"/>
      <c r="DB26" s="2">
        <v>11598</v>
      </c>
      <c r="DC26" s="3"/>
      <c r="DD26" s="2">
        <v>2678.53</v>
      </c>
      <c r="DE26" s="3"/>
      <c r="DF26" s="2">
        <v>5927.44</v>
      </c>
      <c r="DG26" s="3"/>
      <c r="DH26" s="2">
        <v>21836.11</v>
      </c>
      <c r="DI26" s="3"/>
      <c r="DJ26" s="2">
        <v>4665.66</v>
      </c>
      <c r="DK26" s="3"/>
      <c r="DL26" s="2">
        <v>39773.4</v>
      </c>
      <c r="DM26" s="3"/>
      <c r="DN26" s="2">
        <v>12315.25</v>
      </c>
      <c r="DO26" s="3"/>
      <c r="DP26" s="2">
        <f t="shared" si="1"/>
        <v>241843.84</v>
      </c>
    </row>
    <row r="27" spans="1:120" x14ac:dyDescent="0.3">
      <c r="A27" s="1" t="s">
        <v>80</v>
      </c>
      <c r="B27" s="2">
        <v>80.84</v>
      </c>
      <c r="C27" s="3"/>
      <c r="D27" s="2">
        <v>679.07</v>
      </c>
      <c r="E27" s="3"/>
      <c r="F27" s="2">
        <v>3468.6</v>
      </c>
      <c r="G27" s="3"/>
      <c r="H27" s="2">
        <v>64.510000000000005</v>
      </c>
      <c r="I27" s="3"/>
      <c r="J27" s="2"/>
      <c r="K27" s="3"/>
      <c r="L27" s="2"/>
      <c r="M27" s="3"/>
      <c r="N27" s="2">
        <v>3275.19</v>
      </c>
      <c r="O27" s="3"/>
      <c r="P27" s="2">
        <v>6043.98</v>
      </c>
      <c r="Q27" s="3"/>
      <c r="R27" s="2"/>
      <c r="S27" s="3"/>
      <c r="T27" s="2">
        <v>313.73</v>
      </c>
      <c r="U27" s="3"/>
      <c r="V27" s="2">
        <v>1168.8499999999999</v>
      </c>
      <c r="W27" s="3"/>
      <c r="X27" s="2">
        <v>979.5</v>
      </c>
      <c r="Y27" s="3"/>
      <c r="Z27" s="2">
        <v>278.43</v>
      </c>
      <c r="AA27" s="3"/>
      <c r="AB27" s="2">
        <v>639.09</v>
      </c>
      <c r="AC27" s="3"/>
      <c r="AD27" s="2">
        <v>380.37</v>
      </c>
      <c r="AE27" s="3"/>
      <c r="AF27" s="2">
        <v>4094.29</v>
      </c>
      <c r="AG27" s="3"/>
      <c r="AH27" s="2">
        <v>2215.29</v>
      </c>
      <c r="AI27" s="3"/>
      <c r="AJ27" s="2"/>
      <c r="AK27" s="3"/>
      <c r="AL27" s="2">
        <v>2050.04</v>
      </c>
      <c r="AM27" s="3"/>
      <c r="AN27" s="2">
        <v>2743.08</v>
      </c>
      <c r="AO27" s="3"/>
      <c r="AP27" s="2">
        <v>605.45000000000005</v>
      </c>
      <c r="AQ27" s="3"/>
      <c r="AR27" s="2">
        <v>862.05</v>
      </c>
      <c r="AS27" s="3"/>
      <c r="AT27" s="2">
        <v>340.28</v>
      </c>
      <c r="AU27" s="3"/>
      <c r="AV27" s="2">
        <v>9635.76</v>
      </c>
      <c r="AW27" s="3"/>
      <c r="AX27" s="2"/>
      <c r="AY27" s="3"/>
      <c r="AZ27" s="2">
        <v>7813.02</v>
      </c>
      <c r="BA27" s="3"/>
      <c r="BB27" s="2">
        <v>688</v>
      </c>
      <c r="BC27" s="3"/>
      <c r="BD27" s="2">
        <v>2871.41</v>
      </c>
      <c r="BE27" s="3"/>
      <c r="BF27" s="2"/>
      <c r="BG27" s="3"/>
      <c r="BH27" s="2">
        <v>47.79</v>
      </c>
      <c r="BI27" s="3"/>
      <c r="BJ27" s="2">
        <v>3324.21</v>
      </c>
      <c r="BK27" s="3"/>
      <c r="BL27" s="2">
        <v>6756.68</v>
      </c>
      <c r="BM27" s="3"/>
      <c r="BN27" s="2">
        <v>1637.03</v>
      </c>
      <c r="BO27" s="3"/>
      <c r="BP27" s="2"/>
      <c r="BQ27" s="3"/>
      <c r="BR27" s="2"/>
      <c r="BS27" s="3"/>
      <c r="BT27" s="2">
        <v>1565.98</v>
      </c>
      <c r="BU27" s="3"/>
      <c r="BV27" s="2">
        <v>1738</v>
      </c>
      <c r="BW27" s="3"/>
      <c r="BX27" s="2">
        <v>661.21</v>
      </c>
      <c r="BY27" s="3"/>
      <c r="BZ27" s="2">
        <v>2990.33</v>
      </c>
      <c r="CA27" s="3"/>
      <c r="CB27" s="2"/>
      <c r="CC27" s="3"/>
      <c r="CD27" s="2">
        <v>1202.53</v>
      </c>
      <c r="CE27" s="3"/>
      <c r="CF27" s="2">
        <v>147.34</v>
      </c>
      <c r="CG27" s="3"/>
      <c r="CH27" s="2"/>
      <c r="CI27" s="3"/>
      <c r="CJ27" s="2">
        <v>29163.4</v>
      </c>
      <c r="CK27" s="3"/>
      <c r="CL27" s="2">
        <v>415.38</v>
      </c>
      <c r="CM27" s="3"/>
      <c r="CN27" s="2">
        <v>2340.48</v>
      </c>
      <c r="CO27" s="3"/>
      <c r="CP27" s="2">
        <v>1282.51</v>
      </c>
      <c r="CQ27" s="3"/>
      <c r="CR27" s="2">
        <v>432.95</v>
      </c>
      <c r="CS27" s="3"/>
      <c r="CT27" s="2">
        <v>1182.94</v>
      </c>
      <c r="CU27" s="3"/>
      <c r="CV27" s="2">
        <v>798.83</v>
      </c>
      <c r="CW27" s="3"/>
      <c r="CX27" s="2">
        <v>571.37</v>
      </c>
      <c r="CY27" s="3"/>
      <c r="CZ27" s="2">
        <v>7767.76</v>
      </c>
      <c r="DA27" s="3"/>
      <c r="DB27" s="2">
        <v>6766.17</v>
      </c>
      <c r="DC27" s="3"/>
      <c r="DD27" s="2">
        <v>1456.67</v>
      </c>
      <c r="DE27" s="3"/>
      <c r="DF27" s="2">
        <v>912.37</v>
      </c>
      <c r="DG27" s="3"/>
      <c r="DH27" s="2">
        <v>14213.69</v>
      </c>
      <c r="DI27" s="3"/>
      <c r="DJ27" s="2">
        <v>1919.87</v>
      </c>
      <c r="DK27" s="3"/>
      <c r="DL27" s="2">
        <v>9576.4599999999991</v>
      </c>
      <c r="DM27" s="3"/>
      <c r="DN27" s="2">
        <v>2067.4699999999998</v>
      </c>
      <c r="DO27" s="3"/>
      <c r="DP27" s="2">
        <f t="shared" si="1"/>
        <v>152230.25</v>
      </c>
    </row>
    <row r="28" spans="1:120" x14ac:dyDescent="0.3">
      <c r="A28" s="1" t="s">
        <v>81</v>
      </c>
      <c r="B28" s="2"/>
      <c r="C28" s="3"/>
      <c r="D28" s="2">
        <v>94.35</v>
      </c>
      <c r="E28" s="3"/>
      <c r="F28" s="2">
        <v>244</v>
      </c>
      <c r="G28" s="3"/>
      <c r="H28" s="2"/>
      <c r="I28" s="3"/>
      <c r="J28" s="2">
        <v>280</v>
      </c>
      <c r="K28" s="3"/>
      <c r="L28" s="2"/>
      <c r="M28" s="3"/>
      <c r="N28" s="2">
        <v>315</v>
      </c>
      <c r="O28" s="3"/>
      <c r="P28" s="2"/>
      <c r="Q28" s="3"/>
      <c r="R28" s="2"/>
      <c r="S28" s="3"/>
      <c r="T28" s="2"/>
      <c r="U28" s="3"/>
      <c r="V28" s="2"/>
      <c r="W28" s="3"/>
      <c r="X28" s="2">
        <v>60</v>
      </c>
      <c r="Y28" s="3"/>
      <c r="Z28" s="2"/>
      <c r="AA28" s="3"/>
      <c r="AB28" s="2"/>
      <c r="AC28" s="3"/>
      <c r="AD28" s="2"/>
      <c r="AE28" s="3"/>
      <c r="AF28" s="2"/>
      <c r="AG28" s="3"/>
      <c r="AH28" s="2"/>
      <c r="AI28" s="3"/>
      <c r="AJ28" s="2"/>
      <c r="AK28" s="3"/>
      <c r="AL28" s="2"/>
      <c r="AM28" s="3"/>
      <c r="AN28" s="2">
        <v>405</v>
      </c>
      <c r="AO28" s="3"/>
      <c r="AP28" s="2"/>
      <c r="AQ28" s="3"/>
      <c r="AR28" s="2">
        <v>40</v>
      </c>
      <c r="AS28" s="3"/>
      <c r="AT28" s="2"/>
      <c r="AU28" s="3"/>
      <c r="AV28" s="2"/>
      <c r="AW28" s="3"/>
      <c r="AX28" s="2"/>
      <c r="AY28" s="3"/>
      <c r="AZ28" s="2"/>
      <c r="BA28" s="3"/>
      <c r="BB28" s="2"/>
      <c r="BC28" s="3"/>
      <c r="BD28" s="2"/>
      <c r="BE28" s="3"/>
      <c r="BF28" s="2"/>
      <c r="BG28" s="3"/>
      <c r="BH28" s="2">
        <v>95</v>
      </c>
      <c r="BI28" s="3"/>
      <c r="BJ28" s="2"/>
      <c r="BK28" s="3"/>
      <c r="BL28" s="2">
        <v>250</v>
      </c>
      <c r="BM28" s="3"/>
      <c r="BN28" s="2"/>
      <c r="BO28" s="3"/>
      <c r="BP28" s="2"/>
      <c r="BQ28" s="3"/>
      <c r="BR28" s="2">
        <v>30</v>
      </c>
      <c r="BS28" s="3"/>
      <c r="BT28" s="2"/>
      <c r="BU28" s="3"/>
      <c r="BV28" s="2"/>
      <c r="BW28" s="3"/>
      <c r="BX28" s="2"/>
      <c r="BY28" s="3"/>
      <c r="BZ28" s="2">
        <v>875</v>
      </c>
      <c r="CA28" s="3"/>
      <c r="CB28" s="2"/>
      <c r="CC28" s="3"/>
      <c r="CD28" s="2">
        <v>400</v>
      </c>
      <c r="CE28" s="3"/>
      <c r="CF28" s="2">
        <v>40</v>
      </c>
      <c r="CG28" s="3"/>
      <c r="CH28" s="2"/>
      <c r="CI28" s="3"/>
      <c r="CJ28" s="2">
        <v>150</v>
      </c>
      <c r="CK28" s="3"/>
      <c r="CL28" s="2"/>
      <c r="CM28" s="3"/>
      <c r="CN28" s="2"/>
      <c r="CO28" s="3"/>
      <c r="CP28" s="2">
        <v>660</v>
      </c>
      <c r="CQ28" s="3"/>
      <c r="CR28" s="2">
        <v>30</v>
      </c>
      <c r="CS28" s="3"/>
      <c r="CT28" s="2">
        <v>15</v>
      </c>
      <c r="CU28" s="3"/>
      <c r="CV28" s="2">
        <v>6.64</v>
      </c>
      <c r="CW28" s="3"/>
      <c r="CX28" s="2">
        <v>611</v>
      </c>
      <c r="CY28" s="3"/>
      <c r="CZ28" s="2">
        <v>375</v>
      </c>
      <c r="DA28" s="3"/>
      <c r="DB28" s="2">
        <v>340</v>
      </c>
      <c r="DC28" s="3"/>
      <c r="DD28" s="2"/>
      <c r="DE28" s="3"/>
      <c r="DF28" s="2">
        <v>421.62</v>
      </c>
      <c r="DG28" s="3"/>
      <c r="DH28" s="2">
        <v>1500</v>
      </c>
      <c r="DI28" s="3"/>
      <c r="DJ28" s="2"/>
      <c r="DK28" s="3"/>
      <c r="DL28" s="2"/>
      <c r="DM28" s="3"/>
      <c r="DN28" s="2">
        <v>98.82</v>
      </c>
      <c r="DO28" s="3"/>
      <c r="DP28" s="2">
        <f t="shared" si="1"/>
        <v>7336.43</v>
      </c>
    </row>
    <row r="29" spans="1:120" x14ac:dyDescent="0.3">
      <c r="A29" s="1" t="s">
        <v>82</v>
      </c>
      <c r="B29" s="2">
        <v>124.23</v>
      </c>
      <c r="C29" s="3"/>
      <c r="D29" s="2">
        <v>1899.09</v>
      </c>
      <c r="E29" s="3"/>
      <c r="F29" s="2">
        <v>2650.4</v>
      </c>
      <c r="G29" s="3"/>
      <c r="H29" s="2">
        <v>1529.02</v>
      </c>
      <c r="I29" s="3"/>
      <c r="J29" s="2">
        <v>220.52</v>
      </c>
      <c r="K29" s="3"/>
      <c r="L29" s="2"/>
      <c r="M29" s="3"/>
      <c r="N29" s="2">
        <v>1295.27</v>
      </c>
      <c r="O29" s="3"/>
      <c r="P29" s="2">
        <v>271.08999999999997</v>
      </c>
      <c r="Q29" s="3"/>
      <c r="R29" s="2">
        <v>689</v>
      </c>
      <c r="S29" s="3"/>
      <c r="T29" s="2">
        <v>1266.5999999999999</v>
      </c>
      <c r="U29" s="3"/>
      <c r="V29" s="2">
        <v>443.71</v>
      </c>
      <c r="W29" s="3"/>
      <c r="X29" s="2">
        <v>423.79</v>
      </c>
      <c r="Y29" s="3"/>
      <c r="Z29" s="2">
        <v>324.2</v>
      </c>
      <c r="AA29" s="3"/>
      <c r="AB29" s="2">
        <v>685.89</v>
      </c>
      <c r="AC29" s="3"/>
      <c r="AD29" s="2">
        <v>3304.18</v>
      </c>
      <c r="AE29" s="3"/>
      <c r="AF29" s="2">
        <v>342.35</v>
      </c>
      <c r="AG29" s="3"/>
      <c r="AH29" s="2">
        <v>698.22</v>
      </c>
      <c r="AI29" s="3"/>
      <c r="AJ29" s="2"/>
      <c r="AK29" s="3"/>
      <c r="AL29" s="2">
        <v>195.17</v>
      </c>
      <c r="AM29" s="3"/>
      <c r="AN29" s="2">
        <v>1727.32</v>
      </c>
      <c r="AO29" s="3"/>
      <c r="AP29" s="2">
        <v>209.48</v>
      </c>
      <c r="AQ29" s="3"/>
      <c r="AR29" s="2">
        <v>2205.59</v>
      </c>
      <c r="AS29" s="3"/>
      <c r="AT29" s="2">
        <v>1801.38</v>
      </c>
      <c r="AU29" s="3"/>
      <c r="AV29" s="2">
        <v>372.22</v>
      </c>
      <c r="AW29" s="3"/>
      <c r="AX29" s="2"/>
      <c r="AY29" s="3"/>
      <c r="AZ29" s="2">
        <v>609.79999999999995</v>
      </c>
      <c r="BA29" s="3"/>
      <c r="BB29" s="2">
        <v>64.36</v>
      </c>
      <c r="BC29" s="3"/>
      <c r="BD29" s="2">
        <v>79.44</v>
      </c>
      <c r="BE29" s="3"/>
      <c r="BF29" s="2"/>
      <c r="BG29" s="3"/>
      <c r="BH29" s="2">
        <v>314.36</v>
      </c>
      <c r="BI29" s="3"/>
      <c r="BJ29" s="2">
        <v>1259.07</v>
      </c>
      <c r="BK29" s="3"/>
      <c r="BL29" s="2">
        <v>646.98</v>
      </c>
      <c r="BM29" s="3"/>
      <c r="BN29" s="2">
        <v>1121.32</v>
      </c>
      <c r="BO29" s="3"/>
      <c r="BP29" s="2"/>
      <c r="BQ29" s="3"/>
      <c r="BR29" s="2">
        <v>57</v>
      </c>
      <c r="BS29" s="3"/>
      <c r="BT29" s="2">
        <v>773.26</v>
      </c>
      <c r="BU29" s="3"/>
      <c r="BV29" s="2"/>
      <c r="BW29" s="3"/>
      <c r="BX29" s="2">
        <v>1155.6600000000001</v>
      </c>
      <c r="BY29" s="3"/>
      <c r="BZ29" s="2">
        <v>145</v>
      </c>
      <c r="CA29" s="3"/>
      <c r="CB29" s="2"/>
      <c r="CC29" s="3"/>
      <c r="CD29" s="2">
        <v>1148.54</v>
      </c>
      <c r="CE29" s="3"/>
      <c r="CF29" s="2">
        <v>389.96</v>
      </c>
      <c r="CG29" s="3"/>
      <c r="CH29" s="2"/>
      <c r="CI29" s="3"/>
      <c r="CJ29" s="2">
        <v>1834.1</v>
      </c>
      <c r="CK29" s="3"/>
      <c r="CL29" s="2">
        <v>549.98</v>
      </c>
      <c r="CM29" s="3"/>
      <c r="CN29" s="2">
        <v>146.5</v>
      </c>
      <c r="CO29" s="3"/>
      <c r="CP29" s="2">
        <v>1690.52</v>
      </c>
      <c r="CQ29" s="3"/>
      <c r="CR29" s="2">
        <v>1167.6099999999999</v>
      </c>
      <c r="CS29" s="3"/>
      <c r="CT29" s="2">
        <v>176.58</v>
      </c>
      <c r="CU29" s="3"/>
      <c r="CV29" s="2">
        <v>1023</v>
      </c>
      <c r="CW29" s="3"/>
      <c r="CX29" s="2">
        <v>2096.0700000000002</v>
      </c>
      <c r="CY29" s="3"/>
      <c r="CZ29" s="2">
        <v>2471.17</v>
      </c>
      <c r="DA29" s="3"/>
      <c r="DB29" s="2">
        <v>5505.03</v>
      </c>
      <c r="DC29" s="3"/>
      <c r="DD29" s="2">
        <v>264.55</v>
      </c>
      <c r="DE29" s="3"/>
      <c r="DF29" s="2">
        <v>2237.73</v>
      </c>
      <c r="DG29" s="3"/>
      <c r="DH29" s="2">
        <v>18403.21</v>
      </c>
      <c r="DI29" s="3"/>
      <c r="DJ29" s="2">
        <v>2858.91</v>
      </c>
      <c r="DK29" s="3"/>
      <c r="DL29" s="2">
        <v>6722.69</v>
      </c>
      <c r="DM29" s="3"/>
      <c r="DN29" s="2">
        <v>1629.71</v>
      </c>
      <c r="DO29" s="3"/>
      <c r="DP29" s="2">
        <f t="shared" si="1"/>
        <v>79220.83</v>
      </c>
    </row>
    <row r="30" spans="1:120" x14ac:dyDescent="0.3">
      <c r="A30" s="1" t="s">
        <v>83</v>
      </c>
      <c r="B30" s="2">
        <v>221.96</v>
      </c>
      <c r="C30" s="3"/>
      <c r="D30" s="2">
        <v>1145.45</v>
      </c>
      <c r="E30" s="3"/>
      <c r="F30" s="2"/>
      <c r="G30" s="3"/>
      <c r="H30" s="2"/>
      <c r="I30" s="3"/>
      <c r="J30" s="2"/>
      <c r="K30" s="3"/>
      <c r="L30" s="2"/>
      <c r="M30" s="3"/>
      <c r="N30" s="2">
        <v>2786.58</v>
      </c>
      <c r="O30" s="3"/>
      <c r="P30" s="2"/>
      <c r="Q30" s="3"/>
      <c r="R30" s="2"/>
      <c r="S30" s="3"/>
      <c r="T30" s="2"/>
      <c r="U30" s="3"/>
      <c r="V30" s="2">
        <v>242.74</v>
      </c>
      <c r="W30" s="3"/>
      <c r="X30" s="2"/>
      <c r="Y30" s="3"/>
      <c r="Z30" s="2"/>
      <c r="AA30" s="3"/>
      <c r="AB30" s="2"/>
      <c r="AC30" s="3"/>
      <c r="AD30" s="2"/>
      <c r="AE30" s="3"/>
      <c r="AF30" s="2"/>
      <c r="AG30" s="3"/>
      <c r="AH30" s="2">
        <v>144.36000000000001</v>
      </c>
      <c r="AI30" s="3"/>
      <c r="AJ30" s="2"/>
      <c r="AK30" s="3"/>
      <c r="AL30" s="2">
        <v>269.04000000000002</v>
      </c>
      <c r="AM30" s="3"/>
      <c r="AN30" s="2"/>
      <c r="AO30" s="3"/>
      <c r="AP30" s="2"/>
      <c r="AQ30" s="3"/>
      <c r="AR30" s="2"/>
      <c r="AS30" s="3"/>
      <c r="AT30" s="2">
        <v>195.98</v>
      </c>
      <c r="AU30" s="3"/>
      <c r="AV30" s="2"/>
      <c r="AW30" s="3"/>
      <c r="AX30" s="2"/>
      <c r="AY30" s="3"/>
      <c r="AZ30" s="2">
        <v>542.94000000000005</v>
      </c>
      <c r="BA30" s="3"/>
      <c r="BB30" s="2"/>
      <c r="BC30" s="3"/>
      <c r="BD30" s="2"/>
      <c r="BE30" s="3"/>
      <c r="BF30" s="2"/>
      <c r="BG30" s="3"/>
      <c r="BH30" s="2"/>
      <c r="BI30" s="3"/>
      <c r="BJ30" s="2"/>
      <c r="BK30" s="3"/>
      <c r="BL30" s="2"/>
      <c r="BM30" s="3"/>
      <c r="BN30" s="2">
        <v>388.58</v>
      </c>
      <c r="BO30" s="3"/>
      <c r="BP30" s="2"/>
      <c r="BQ30" s="3"/>
      <c r="BR30" s="2"/>
      <c r="BS30" s="3"/>
      <c r="BT30" s="2">
        <v>39.08</v>
      </c>
      <c r="BU30" s="3"/>
      <c r="BV30" s="2"/>
      <c r="BW30" s="3"/>
      <c r="BX30" s="2">
        <v>208.5</v>
      </c>
      <c r="BY30" s="3"/>
      <c r="BZ30" s="2"/>
      <c r="CA30" s="3"/>
      <c r="CB30" s="2"/>
      <c r="CC30" s="3"/>
      <c r="CD30" s="2"/>
      <c r="CE30" s="3"/>
      <c r="CF30" s="2"/>
      <c r="CG30" s="3"/>
      <c r="CH30" s="2"/>
      <c r="CI30" s="3"/>
      <c r="CJ30" s="2"/>
      <c r="CK30" s="3"/>
      <c r="CL30" s="2"/>
      <c r="CM30" s="3"/>
      <c r="CN30" s="2">
        <v>37827.65</v>
      </c>
      <c r="CO30" s="3"/>
      <c r="CP30" s="2"/>
      <c r="CQ30" s="3"/>
      <c r="CR30" s="2">
        <v>287.75</v>
      </c>
      <c r="CS30" s="3"/>
      <c r="CT30" s="2">
        <v>361.76</v>
      </c>
      <c r="CU30" s="3"/>
      <c r="CV30" s="2"/>
      <c r="CW30" s="3"/>
      <c r="CX30" s="2"/>
      <c r="CY30" s="3"/>
      <c r="CZ30" s="2">
        <v>615.33000000000004</v>
      </c>
      <c r="DA30" s="3"/>
      <c r="DB30" s="2">
        <v>1219.6400000000001</v>
      </c>
      <c r="DC30" s="3"/>
      <c r="DD30" s="2">
        <v>857.59</v>
      </c>
      <c r="DE30" s="3"/>
      <c r="DF30" s="2"/>
      <c r="DG30" s="3"/>
      <c r="DH30" s="2">
        <v>3349.69</v>
      </c>
      <c r="DI30" s="3"/>
      <c r="DJ30" s="2"/>
      <c r="DK30" s="3"/>
      <c r="DL30" s="2">
        <v>6669.19</v>
      </c>
      <c r="DM30" s="3"/>
      <c r="DN30" s="2">
        <v>1197.3699999999999</v>
      </c>
      <c r="DO30" s="3"/>
      <c r="DP30" s="2">
        <f t="shared" si="1"/>
        <v>58571.18</v>
      </c>
    </row>
    <row r="31" spans="1:120" x14ac:dyDescent="0.3">
      <c r="A31" s="1" t="s">
        <v>84</v>
      </c>
      <c r="B31" s="2">
        <v>3010</v>
      </c>
      <c r="C31" s="3"/>
      <c r="D31" s="2"/>
      <c r="E31" s="3"/>
      <c r="F31" s="2">
        <v>6420</v>
      </c>
      <c r="G31" s="3"/>
      <c r="H31" s="2">
        <v>3940</v>
      </c>
      <c r="I31" s="3"/>
      <c r="J31" s="2"/>
      <c r="K31" s="3"/>
      <c r="L31" s="2"/>
      <c r="M31" s="3"/>
      <c r="N31" s="2"/>
      <c r="O31" s="3"/>
      <c r="P31" s="2">
        <v>232</v>
      </c>
      <c r="Q31" s="3"/>
      <c r="R31" s="2"/>
      <c r="S31" s="3"/>
      <c r="T31" s="2"/>
      <c r="U31" s="3"/>
      <c r="V31" s="2"/>
      <c r="W31" s="3"/>
      <c r="X31" s="2"/>
      <c r="Y31" s="3"/>
      <c r="Z31" s="2"/>
      <c r="AA31" s="3"/>
      <c r="AB31" s="2"/>
      <c r="AC31" s="3"/>
      <c r="AD31" s="2"/>
      <c r="AE31" s="3"/>
      <c r="AF31" s="2"/>
      <c r="AG31" s="3"/>
      <c r="AH31" s="2"/>
      <c r="AI31" s="3"/>
      <c r="AJ31" s="2"/>
      <c r="AK31" s="3"/>
      <c r="AL31" s="2"/>
      <c r="AM31" s="3"/>
      <c r="AN31" s="2"/>
      <c r="AO31" s="3"/>
      <c r="AP31" s="2"/>
      <c r="AQ31" s="3"/>
      <c r="AR31" s="2"/>
      <c r="AS31" s="3"/>
      <c r="AT31" s="2">
        <v>2099</v>
      </c>
      <c r="AU31" s="3"/>
      <c r="AV31" s="2">
        <v>11847</v>
      </c>
      <c r="AW31" s="3"/>
      <c r="AX31" s="2"/>
      <c r="AY31" s="3"/>
      <c r="AZ31" s="2"/>
      <c r="BA31" s="3"/>
      <c r="BB31" s="2"/>
      <c r="BC31" s="3"/>
      <c r="BD31" s="2"/>
      <c r="BE31" s="3"/>
      <c r="BF31" s="2"/>
      <c r="BG31" s="3"/>
      <c r="BH31" s="2"/>
      <c r="BI31" s="3"/>
      <c r="BJ31" s="2"/>
      <c r="BK31" s="3"/>
      <c r="BL31" s="2">
        <v>982</v>
      </c>
      <c r="BM31" s="3"/>
      <c r="BN31" s="2"/>
      <c r="BO31" s="3"/>
      <c r="BP31" s="2"/>
      <c r="BQ31" s="3"/>
      <c r="BR31" s="2"/>
      <c r="BS31" s="3"/>
      <c r="BT31" s="2"/>
      <c r="BU31" s="3"/>
      <c r="BV31" s="2"/>
      <c r="BW31" s="3"/>
      <c r="BX31" s="2"/>
      <c r="BY31" s="3"/>
      <c r="BZ31" s="2"/>
      <c r="CA31" s="3"/>
      <c r="CB31" s="2"/>
      <c r="CC31" s="3"/>
      <c r="CD31" s="2"/>
      <c r="CE31" s="3"/>
      <c r="CF31" s="2"/>
      <c r="CG31" s="3"/>
      <c r="CH31" s="2"/>
      <c r="CI31" s="3"/>
      <c r="CJ31" s="2"/>
      <c r="CK31" s="3"/>
      <c r="CL31" s="2"/>
      <c r="CM31" s="3"/>
      <c r="CN31" s="2"/>
      <c r="CO31" s="3"/>
      <c r="CP31" s="2"/>
      <c r="CQ31" s="3"/>
      <c r="CR31" s="2"/>
      <c r="CS31" s="3"/>
      <c r="CT31" s="2">
        <v>5178</v>
      </c>
      <c r="CU31" s="3"/>
      <c r="CV31" s="2"/>
      <c r="CW31" s="3"/>
      <c r="CX31" s="2"/>
      <c r="CY31" s="3"/>
      <c r="CZ31" s="2"/>
      <c r="DA31" s="3"/>
      <c r="DB31" s="2">
        <v>17535</v>
      </c>
      <c r="DC31" s="3"/>
      <c r="DD31" s="2"/>
      <c r="DE31" s="3"/>
      <c r="DF31" s="2"/>
      <c r="DG31" s="3"/>
      <c r="DH31" s="2">
        <v>43</v>
      </c>
      <c r="DI31" s="3"/>
      <c r="DJ31" s="2"/>
      <c r="DK31" s="3"/>
      <c r="DL31" s="2"/>
      <c r="DM31" s="3"/>
      <c r="DN31" s="2"/>
      <c r="DO31" s="3"/>
      <c r="DP31" s="2">
        <f t="shared" si="1"/>
        <v>51286</v>
      </c>
    </row>
    <row r="32" spans="1:120" x14ac:dyDescent="0.3">
      <c r="A32" s="1" t="s">
        <v>85</v>
      </c>
      <c r="B32" s="2"/>
      <c r="C32" s="3"/>
      <c r="D32" s="2"/>
      <c r="E32" s="3"/>
      <c r="F32" s="2"/>
      <c r="G32" s="3"/>
      <c r="H32" s="2"/>
      <c r="I32" s="3"/>
      <c r="J32" s="2"/>
      <c r="K32" s="3"/>
      <c r="L32" s="2"/>
      <c r="M32" s="3"/>
      <c r="N32" s="2"/>
      <c r="O32" s="3"/>
      <c r="P32" s="2"/>
      <c r="Q32" s="3"/>
      <c r="R32" s="2"/>
      <c r="S32" s="3"/>
      <c r="T32" s="2"/>
      <c r="U32" s="3"/>
      <c r="V32" s="2"/>
      <c r="W32" s="3"/>
      <c r="X32" s="2"/>
      <c r="Y32" s="3"/>
      <c r="Z32" s="2"/>
      <c r="AA32" s="3"/>
      <c r="AB32" s="2"/>
      <c r="AC32" s="3"/>
      <c r="AD32" s="2"/>
      <c r="AE32" s="3"/>
      <c r="AF32" s="2"/>
      <c r="AG32" s="3"/>
      <c r="AH32" s="2">
        <v>2520</v>
      </c>
      <c r="AI32" s="3"/>
      <c r="AJ32" s="2"/>
      <c r="AK32" s="3"/>
      <c r="AL32" s="2"/>
      <c r="AM32" s="3"/>
      <c r="AN32" s="2"/>
      <c r="AO32" s="3"/>
      <c r="AP32" s="2"/>
      <c r="AQ32" s="3"/>
      <c r="AR32" s="2">
        <v>1000</v>
      </c>
      <c r="AS32" s="3"/>
      <c r="AT32" s="2"/>
      <c r="AU32" s="3"/>
      <c r="AV32" s="2"/>
      <c r="AW32" s="3"/>
      <c r="AX32" s="2"/>
      <c r="AY32" s="3"/>
      <c r="AZ32" s="2"/>
      <c r="BA32" s="3"/>
      <c r="BB32" s="2"/>
      <c r="BC32" s="3"/>
      <c r="BD32" s="2"/>
      <c r="BE32" s="3"/>
      <c r="BF32" s="2"/>
      <c r="BG32" s="3"/>
      <c r="BH32" s="2"/>
      <c r="BI32" s="3"/>
      <c r="BJ32" s="2">
        <v>1000</v>
      </c>
      <c r="BK32" s="3"/>
      <c r="BL32" s="2"/>
      <c r="BM32" s="3"/>
      <c r="BN32" s="2"/>
      <c r="BO32" s="3"/>
      <c r="BP32" s="2"/>
      <c r="BQ32" s="3"/>
      <c r="BR32" s="2"/>
      <c r="BS32" s="3"/>
      <c r="BT32" s="2"/>
      <c r="BU32" s="3"/>
      <c r="BV32" s="2"/>
      <c r="BW32" s="3"/>
      <c r="BX32" s="2"/>
      <c r="BY32" s="3"/>
      <c r="BZ32" s="2"/>
      <c r="CA32" s="3"/>
      <c r="CB32" s="2"/>
      <c r="CC32" s="3"/>
      <c r="CD32" s="2">
        <v>2000</v>
      </c>
      <c r="CE32" s="3"/>
      <c r="CF32" s="2"/>
      <c r="CG32" s="3"/>
      <c r="CH32" s="2"/>
      <c r="CI32" s="3"/>
      <c r="CJ32" s="2"/>
      <c r="CK32" s="3"/>
      <c r="CL32" s="2"/>
      <c r="CM32" s="3"/>
      <c r="CN32" s="2"/>
      <c r="CO32" s="3"/>
      <c r="CP32" s="2"/>
      <c r="CQ32" s="3"/>
      <c r="CR32" s="2"/>
      <c r="CS32" s="3"/>
      <c r="CT32" s="2"/>
      <c r="CU32" s="3"/>
      <c r="CV32" s="2"/>
      <c r="CW32" s="3"/>
      <c r="CX32" s="2"/>
      <c r="CY32" s="3"/>
      <c r="CZ32" s="2"/>
      <c r="DA32" s="3"/>
      <c r="DB32" s="2"/>
      <c r="DC32" s="3"/>
      <c r="DD32" s="2"/>
      <c r="DE32" s="3"/>
      <c r="DF32" s="2"/>
      <c r="DG32" s="3"/>
      <c r="DH32" s="2"/>
      <c r="DI32" s="3"/>
      <c r="DJ32" s="2"/>
      <c r="DK32" s="3"/>
      <c r="DL32" s="2">
        <v>16000</v>
      </c>
      <c r="DM32" s="3"/>
      <c r="DN32" s="2"/>
      <c r="DO32" s="3"/>
      <c r="DP32" s="2">
        <f t="shared" si="1"/>
        <v>22520</v>
      </c>
    </row>
    <row r="33" spans="1:120" x14ac:dyDescent="0.3">
      <c r="A33" s="1" t="s">
        <v>86</v>
      </c>
      <c r="B33" s="2"/>
      <c r="C33" s="3"/>
      <c r="D33" s="2">
        <v>1747.46</v>
      </c>
      <c r="E33" s="3"/>
      <c r="F33" s="2">
        <v>9896.56</v>
      </c>
      <c r="G33" s="3"/>
      <c r="H33" s="2">
        <v>1270</v>
      </c>
      <c r="I33" s="3"/>
      <c r="J33" s="2">
        <v>6961.25</v>
      </c>
      <c r="K33" s="3"/>
      <c r="L33" s="2">
        <v>4509.1000000000004</v>
      </c>
      <c r="M33" s="3"/>
      <c r="N33" s="2">
        <v>17128.259999999998</v>
      </c>
      <c r="O33" s="3"/>
      <c r="P33" s="2">
        <v>22878.85</v>
      </c>
      <c r="Q33" s="3"/>
      <c r="R33" s="2"/>
      <c r="S33" s="3"/>
      <c r="T33" s="2">
        <v>21204.65</v>
      </c>
      <c r="U33" s="3"/>
      <c r="V33" s="2">
        <v>25678.07</v>
      </c>
      <c r="W33" s="3"/>
      <c r="X33" s="2"/>
      <c r="Y33" s="3"/>
      <c r="Z33" s="2"/>
      <c r="AA33" s="3"/>
      <c r="AB33" s="2">
        <v>2271.15</v>
      </c>
      <c r="AC33" s="3"/>
      <c r="AD33" s="2">
        <v>3198.11</v>
      </c>
      <c r="AE33" s="3"/>
      <c r="AF33" s="2">
        <v>38011.919999999998</v>
      </c>
      <c r="AG33" s="3"/>
      <c r="AH33" s="2">
        <v>3106</v>
      </c>
      <c r="AI33" s="3"/>
      <c r="AJ33" s="2">
        <v>4129.8500000000004</v>
      </c>
      <c r="AK33" s="3"/>
      <c r="AL33" s="2">
        <v>19088.93</v>
      </c>
      <c r="AM33" s="3"/>
      <c r="AN33" s="2">
        <v>43718.54</v>
      </c>
      <c r="AO33" s="3"/>
      <c r="AP33" s="2">
        <v>1869.84</v>
      </c>
      <c r="AQ33" s="3"/>
      <c r="AR33" s="2">
        <v>12900.45</v>
      </c>
      <c r="AS33" s="3"/>
      <c r="AT33" s="2">
        <v>19017.45</v>
      </c>
      <c r="AU33" s="3"/>
      <c r="AV33" s="2">
        <v>27981.84</v>
      </c>
      <c r="AW33" s="3"/>
      <c r="AX33" s="2"/>
      <c r="AY33" s="3"/>
      <c r="AZ33" s="2">
        <v>15616.83</v>
      </c>
      <c r="BA33" s="3"/>
      <c r="BB33" s="2"/>
      <c r="BC33" s="3"/>
      <c r="BD33" s="2">
        <v>28728.51</v>
      </c>
      <c r="BE33" s="3"/>
      <c r="BF33" s="2"/>
      <c r="BG33" s="3"/>
      <c r="BH33" s="2">
        <v>1665.5</v>
      </c>
      <c r="BI33" s="3"/>
      <c r="BJ33" s="2">
        <v>6909.15</v>
      </c>
      <c r="BK33" s="3"/>
      <c r="BL33" s="2">
        <v>25023.279999999999</v>
      </c>
      <c r="BM33" s="3"/>
      <c r="BN33" s="2">
        <v>1472.85</v>
      </c>
      <c r="BO33" s="3"/>
      <c r="BP33" s="2"/>
      <c r="BQ33" s="3"/>
      <c r="BR33" s="2">
        <v>20884.53</v>
      </c>
      <c r="BS33" s="3"/>
      <c r="BT33" s="2">
        <v>76591.89</v>
      </c>
      <c r="BU33" s="3"/>
      <c r="BV33" s="2">
        <v>826.16</v>
      </c>
      <c r="BW33" s="3"/>
      <c r="BX33" s="2">
        <v>1894.84</v>
      </c>
      <c r="BY33" s="3"/>
      <c r="BZ33" s="2">
        <v>41178.19</v>
      </c>
      <c r="CA33" s="3"/>
      <c r="CB33" s="2">
        <v>6057</v>
      </c>
      <c r="CC33" s="3"/>
      <c r="CD33" s="2">
        <v>24578.85</v>
      </c>
      <c r="CE33" s="3"/>
      <c r="CF33" s="2">
        <v>2709.87</v>
      </c>
      <c r="CG33" s="3"/>
      <c r="CH33" s="2">
        <v>811</v>
      </c>
      <c r="CI33" s="3"/>
      <c r="CJ33" s="2">
        <v>91590.5</v>
      </c>
      <c r="CK33" s="3"/>
      <c r="CL33" s="2"/>
      <c r="CM33" s="3"/>
      <c r="CN33" s="2"/>
      <c r="CO33" s="3"/>
      <c r="CP33" s="2">
        <v>7394.62</v>
      </c>
      <c r="CQ33" s="3"/>
      <c r="CR33" s="2"/>
      <c r="CS33" s="3"/>
      <c r="CT33" s="2">
        <v>7220</v>
      </c>
      <c r="CU33" s="3"/>
      <c r="CV33" s="2"/>
      <c r="CW33" s="3"/>
      <c r="CX33" s="2">
        <v>800</v>
      </c>
      <c r="CY33" s="3"/>
      <c r="CZ33" s="2">
        <v>57849.58</v>
      </c>
      <c r="DA33" s="3"/>
      <c r="DB33" s="2">
        <v>60625.89</v>
      </c>
      <c r="DC33" s="3"/>
      <c r="DD33" s="2">
        <v>69954.95</v>
      </c>
      <c r="DE33" s="3"/>
      <c r="DF33" s="2">
        <v>68154.759999999995</v>
      </c>
      <c r="DG33" s="3"/>
      <c r="DH33" s="2">
        <v>146848.70000000001</v>
      </c>
      <c r="DI33" s="3"/>
      <c r="DJ33" s="2">
        <v>2387.04</v>
      </c>
      <c r="DK33" s="3"/>
      <c r="DL33" s="2">
        <v>82508.14</v>
      </c>
      <c r="DM33" s="3"/>
      <c r="DN33" s="2">
        <v>59757.01</v>
      </c>
      <c r="DO33" s="3"/>
      <c r="DP33" s="2">
        <f t="shared" si="1"/>
        <v>1196607.92</v>
      </c>
    </row>
    <row r="34" spans="1:120" x14ac:dyDescent="0.3">
      <c r="A34" s="1" t="s">
        <v>87</v>
      </c>
      <c r="B34" s="2"/>
      <c r="C34" s="3"/>
      <c r="D34" s="2"/>
      <c r="E34" s="3"/>
      <c r="F34" s="2"/>
      <c r="G34" s="3"/>
      <c r="H34" s="2"/>
      <c r="I34" s="3"/>
      <c r="J34" s="2"/>
      <c r="K34" s="3"/>
      <c r="L34" s="2"/>
      <c r="M34" s="3"/>
      <c r="N34" s="2"/>
      <c r="O34" s="3"/>
      <c r="P34" s="2"/>
      <c r="Q34" s="3"/>
      <c r="R34" s="2"/>
      <c r="S34" s="3"/>
      <c r="T34" s="2"/>
      <c r="U34" s="3"/>
      <c r="V34" s="2">
        <v>1016.83</v>
      </c>
      <c r="W34" s="3"/>
      <c r="X34" s="2"/>
      <c r="Y34" s="3"/>
      <c r="Z34" s="2"/>
      <c r="AA34" s="3"/>
      <c r="AB34" s="2"/>
      <c r="AC34" s="3"/>
      <c r="AD34" s="2"/>
      <c r="AE34" s="3"/>
      <c r="AF34" s="2"/>
      <c r="AG34" s="3"/>
      <c r="AH34" s="2">
        <v>4160</v>
      </c>
      <c r="AI34" s="3"/>
      <c r="AJ34" s="2"/>
      <c r="AK34" s="3"/>
      <c r="AL34" s="2"/>
      <c r="AM34" s="3"/>
      <c r="AN34" s="2"/>
      <c r="AO34" s="3"/>
      <c r="AP34" s="2">
        <v>900</v>
      </c>
      <c r="AQ34" s="3"/>
      <c r="AR34" s="2"/>
      <c r="AS34" s="3"/>
      <c r="AT34" s="2"/>
      <c r="AU34" s="3"/>
      <c r="AV34" s="2"/>
      <c r="AW34" s="3"/>
      <c r="AX34" s="2"/>
      <c r="AY34" s="3"/>
      <c r="AZ34" s="2"/>
      <c r="BA34" s="3"/>
      <c r="BB34" s="2"/>
      <c r="BC34" s="3"/>
      <c r="BD34" s="2"/>
      <c r="BE34" s="3"/>
      <c r="BF34" s="2"/>
      <c r="BG34" s="3"/>
      <c r="BH34" s="2"/>
      <c r="BI34" s="3"/>
      <c r="BJ34" s="2"/>
      <c r="BK34" s="3"/>
      <c r="BL34" s="2"/>
      <c r="BM34" s="3"/>
      <c r="BN34" s="2"/>
      <c r="BO34" s="3"/>
      <c r="BP34" s="2"/>
      <c r="BQ34" s="3"/>
      <c r="BR34" s="2">
        <v>2142.2800000000002</v>
      </c>
      <c r="BS34" s="3"/>
      <c r="BT34" s="2"/>
      <c r="BU34" s="3"/>
      <c r="BV34" s="2"/>
      <c r="BW34" s="3"/>
      <c r="BX34" s="2"/>
      <c r="BY34" s="3"/>
      <c r="BZ34" s="2">
        <v>1000</v>
      </c>
      <c r="CA34" s="3"/>
      <c r="CB34" s="2"/>
      <c r="CC34" s="3"/>
      <c r="CD34" s="2"/>
      <c r="CE34" s="3"/>
      <c r="CF34" s="2"/>
      <c r="CG34" s="3"/>
      <c r="CH34" s="2"/>
      <c r="CI34" s="3"/>
      <c r="CJ34" s="2"/>
      <c r="CK34" s="3"/>
      <c r="CL34" s="2"/>
      <c r="CM34" s="3"/>
      <c r="CN34" s="2"/>
      <c r="CO34" s="3"/>
      <c r="CP34" s="2">
        <v>270</v>
      </c>
      <c r="CQ34" s="3"/>
      <c r="CR34" s="2">
        <v>600</v>
      </c>
      <c r="CS34" s="3"/>
      <c r="CT34" s="2"/>
      <c r="CU34" s="3"/>
      <c r="CV34" s="2"/>
      <c r="CW34" s="3"/>
      <c r="CX34" s="2"/>
      <c r="CY34" s="3"/>
      <c r="CZ34" s="2">
        <v>1400.5</v>
      </c>
      <c r="DA34" s="3"/>
      <c r="DB34" s="2"/>
      <c r="DC34" s="3"/>
      <c r="DD34" s="2">
        <v>34590</v>
      </c>
      <c r="DE34" s="3"/>
      <c r="DF34" s="2">
        <v>15790</v>
      </c>
      <c r="DG34" s="3"/>
      <c r="DH34" s="2"/>
      <c r="DI34" s="3"/>
      <c r="DJ34" s="2"/>
      <c r="DK34" s="3"/>
      <c r="DL34" s="2">
        <v>1216.3599999999999</v>
      </c>
      <c r="DM34" s="3"/>
      <c r="DN34" s="2">
        <v>54225</v>
      </c>
      <c r="DO34" s="3"/>
      <c r="DP34" s="2">
        <f t="shared" si="1"/>
        <v>117310.97</v>
      </c>
    </row>
    <row r="35" spans="1:120" x14ac:dyDescent="0.3">
      <c r="A35" s="1" t="s">
        <v>88</v>
      </c>
      <c r="B35" s="2"/>
      <c r="C35" s="3"/>
      <c r="D35" s="2">
        <v>262.5</v>
      </c>
      <c r="E35" s="3"/>
      <c r="F35" s="2">
        <v>10749.5</v>
      </c>
      <c r="G35" s="3"/>
      <c r="H35" s="2">
        <v>900</v>
      </c>
      <c r="I35" s="3"/>
      <c r="J35" s="2"/>
      <c r="K35" s="3"/>
      <c r="L35" s="2"/>
      <c r="M35" s="3"/>
      <c r="N35" s="2">
        <v>21584.880000000001</v>
      </c>
      <c r="O35" s="3"/>
      <c r="P35" s="2">
        <v>32298.34</v>
      </c>
      <c r="Q35" s="3"/>
      <c r="R35" s="2"/>
      <c r="S35" s="3"/>
      <c r="T35" s="2">
        <v>15050</v>
      </c>
      <c r="U35" s="3"/>
      <c r="V35" s="2">
        <v>18345.05</v>
      </c>
      <c r="W35" s="3"/>
      <c r="X35" s="2">
        <v>1764</v>
      </c>
      <c r="Y35" s="3"/>
      <c r="Z35" s="2"/>
      <c r="AA35" s="3"/>
      <c r="AB35" s="2">
        <v>10800</v>
      </c>
      <c r="AC35" s="3"/>
      <c r="AD35" s="2">
        <v>2000</v>
      </c>
      <c r="AE35" s="3"/>
      <c r="AF35" s="2">
        <v>2553.1999999999998</v>
      </c>
      <c r="AG35" s="3"/>
      <c r="AH35" s="2">
        <v>3700</v>
      </c>
      <c r="AI35" s="3"/>
      <c r="AJ35" s="2"/>
      <c r="AK35" s="3"/>
      <c r="AL35" s="2">
        <v>27918.06</v>
      </c>
      <c r="AM35" s="3"/>
      <c r="AN35" s="2">
        <v>75404.5</v>
      </c>
      <c r="AO35" s="3"/>
      <c r="AP35" s="2">
        <v>6953.26</v>
      </c>
      <c r="AQ35" s="3"/>
      <c r="AR35" s="2">
        <v>9073.5</v>
      </c>
      <c r="AS35" s="3"/>
      <c r="AT35" s="2">
        <v>3975</v>
      </c>
      <c r="AU35" s="3"/>
      <c r="AV35" s="2">
        <v>5875.92</v>
      </c>
      <c r="AW35" s="3"/>
      <c r="AX35" s="2"/>
      <c r="AY35" s="3"/>
      <c r="AZ35" s="2">
        <v>12160.64</v>
      </c>
      <c r="BA35" s="3"/>
      <c r="BB35" s="2">
        <v>11595.71</v>
      </c>
      <c r="BC35" s="3"/>
      <c r="BD35" s="2"/>
      <c r="BE35" s="3"/>
      <c r="BF35" s="2"/>
      <c r="BG35" s="3"/>
      <c r="BH35" s="2"/>
      <c r="BI35" s="3"/>
      <c r="BJ35" s="2">
        <v>17351.46</v>
      </c>
      <c r="BK35" s="3"/>
      <c r="BL35" s="2">
        <v>18342.98</v>
      </c>
      <c r="BM35" s="3"/>
      <c r="BN35" s="2">
        <v>6080</v>
      </c>
      <c r="BO35" s="3"/>
      <c r="BP35" s="2">
        <v>850</v>
      </c>
      <c r="BQ35" s="3"/>
      <c r="BR35" s="2">
        <v>76664.19</v>
      </c>
      <c r="BS35" s="3"/>
      <c r="BT35" s="2">
        <v>7835</v>
      </c>
      <c r="BU35" s="3"/>
      <c r="BV35" s="2">
        <v>-1137.92</v>
      </c>
      <c r="BW35" s="3"/>
      <c r="BX35" s="2">
        <v>6879</v>
      </c>
      <c r="BY35" s="3"/>
      <c r="BZ35" s="2">
        <v>7800</v>
      </c>
      <c r="CA35" s="3"/>
      <c r="CB35" s="2">
        <v>1250</v>
      </c>
      <c r="CC35" s="3"/>
      <c r="CD35" s="2">
        <v>17972.5</v>
      </c>
      <c r="CE35" s="3"/>
      <c r="CF35" s="2">
        <v>1000</v>
      </c>
      <c r="CG35" s="3"/>
      <c r="CH35" s="2"/>
      <c r="CI35" s="3"/>
      <c r="CJ35" s="2">
        <v>1475.89</v>
      </c>
      <c r="CK35" s="3"/>
      <c r="CL35" s="2">
        <v>9552.85</v>
      </c>
      <c r="CM35" s="3"/>
      <c r="CN35" s="2">
        <v>103257</v>
      </c>
      <c r="CO35" s="3"/>
      <c r="CP35" s="2">
        <v>10919.4</v>
      </c>
      <c r="CQ35" s="3"/>
      <c r="CR35" s="2">
        <v>18795</v>
      </c>
      <c r="CS35" s="3"/>
      <c r="CT35" s="2">
        <v>4000</v>
      </c>
      <c r="CU35" s="3"/>
      <c r="CV35" s="2">
        <v>7532</v>
      </c>
      <c r="CW35" s="3"/>
      <c r="CX35" s="2">
        <v>4134</v>
      </c>
      <c r="CY35" s="3"/>
      <c r="CZ35" s="2">
        <v>24450</v>
      </c>
      <c r="DA35" s="3"/>
      <c r="DB35" s="2">
        <v>48731.199999999997</v>
      </c>
      <c r="DC35" s="3"/>
      <c r="DD35" s="2"/>
      <c r="DE35" s="3"/>
      <c r="DF35" s="2">
        <v>13493</v>
      </c>
      <c r="DG35" s="3"/>
      <c r="DH35" s="2">
        <v>96451.82</v>
      </c>
      <c r="DI35" s="3"/>
      <c r="DJ35" s="2">
        <v>27125.09</v>
      </c>
      <c r="DK35" s="3"/>
      <c r="DL35" s="2">
        <v>55236.72</v>
      </c>
      <c r="DM35" s="3"/>
      <c r="DN35" s="2">
        <v>480</v>
      </c>
      <c r="DO35" s="3"/>
      <c r="DP35" s="2">
        <f t="shared" si="1"/>
        <v>859485.24</v>
      </c>
    </row>
    <row r="36" spans="1:120" x14ac:dyDescent="0.3">
      <c r="A36" s="1" t="s">
        <v>89</v>
      </c>
      <c r="B36" s="2"/>
      <c r="C36" s="3"/>
      <c r="D36" s="2"/>
      <c r="E36" s="3"/>
      <c r="F36" s="2"/>
      <c r="G36" s="3"/>
      <c r="H36" s="2"/>
      <c r="I36" s="3"/>
      <c r="J36" s="2"/>
      <c r="K36" s="3"/>
      <c r="L36" s="2"/>
      <c r="M36" s="3"/>
      <c r="N36" s="2"/>
      <c r="O36" s="3"/>
      <c r="P36" s="2"/>
      <c r="Q36" s="3"/>
      <c r="R36" s="2"/>
      <c r="S36" s="3"/>
      <c r="T36" s="2"/>
      <c r="U36" s="3"/>
      <c r="V36" s="2">
        <v>550</v>
      </c>
      <c r="W36" s="3"/>
      <c r="X36" s="2"/>
      <c r="Y36" s="3"/>
      <c r="Z36" s="2"/>
      <c r="AA36" s="3"/>
      <c r="AB36" s="2"/>
      <c r="AC36" s="3"/>
      <c r="AD36" s="2"/>
      <c r="AE36" s="3"/>
      <c r="AF36" s="2"/>
      <c r="AG36" s="3"/>
      <c r="AH36" s="2"/>
      <c r="AI36" s="3"/>
      <c r="AJ36" s="2"/>
      <c r="AK36" s="3"/>
      <c r="AL36" s="2"/>
      <c r="AM36" s="3"/>
      <c r="AN36" s="2"/>
      <c r="AO36" s="3"/>
      <c r="AP36" s="2"/>
      <c r="AQ36" s="3"/>
      <c r="AR36" s="2"/>
      <c r="AS36" s="3"/>
      <c r="AT36" s="2"/>
      <c r="AU36" s="3"/>
      <c r="AV36" s="2"/>
      <c r="AW36" s="3"/>
      <c r="AX36" s="2">
        <v>943.75</v>
      </c>
      <c r="AY36" s="3"/>
      <c r="AZ36" s="2"/>
      <c r="BA36" s="3"/>
      <c r="BB36" s="2"/>
      <c r="BC36" s="3"/>
      <c r="BD36" s="2">
        <v>11970</v>
      </c>
      <c r="BE36" s="3"/>
      <c r="BF36" s="2"/>
      <c r="BG36" s="3"/>
      <c r="BH36" s="2"/>
      <c r="BI36" s="3"/>
      <c r="BJ36" s="2"/>
      <c r="BK36" s="3"/>
      <c r="BL36" s="2"/>
      <c r="BM36" s="3"/>
      <c r="BN36" s="2">
        <v>1000</v>
      </c>
      <c r="BO36" s="3"/>
      <c r="BP36" s="2"/>
      <c r="BQ36" s="3"/>
      <c r="BR36" s="2">
        <v>1967.98</v>
      </c>
      <c r="BS36" s="3"/>
      <c r="BT36" s="2"/>
      <c r="BU36" s="3"/>
      <c r="BV36" s="2"/>
      <c r="BW36" s="3"/>
      <c r="BX36" s="2"/>
      <c r="BY36" s="3"/>
      <c r="BZ36" s="2"/>
      <c r="CA36" s="3"/>
      <c r="CB36" s="2"/>
      <c r="CC36" s="3"/>
      <c r="CD36" s="2"/>
      <c r="CE36" s="3"/>
      <c r="CF36" s="2"/>
      <c r="CG36" s="3"/>
      <c r="CH36" s="2"/>
      <c r="CI36" s="3"/>
      <c r="CJ36" s="2"/>
      <c r="CK36" s="3"/>
      <c r="CL36" s="2"/>
      <c r="CM36" s="3"/>
      <c r="CN36" s="2"/>
      <c r="CO36" s="3"/>
      <c r="CP36" s="2"/>
      <c r="CQ36" s="3"/>
      <c r="CR36" s="2"/>
      <c r="CS36" s="3"/>
      <c r="CT36" s="2"/>
      <c r="CU36" s="3"/>
      <c r="CV36" s="2">
        <v>2000</v>
      </c>
      <c r="CW36" s="3"/>
      <c r="CX36" s="2"/>
      <c r="CY36" s="3"/>
      <c r="CZ36" s="2"/>
      <c r="DA36" s="3"/>
      <c r="DB36" s="2"/>
      <c r="DC36" s="3"/>
      <c r="DD36" s="2"/>
      <c r="DE36" s="3"/>
      <c r="DF36" s="2"/>
      <c r="DG36" s="3"/>
      <c r="DH36" s="2"/>
      <c r="DI36" s="3"/>
      <c r="DJ36" s="2"/>
      <c r="DK36" s="3"/>
      <c r="DL36" s="2"/>
      <c r="DM36" s="3"/>
      <c r="DN36" s="2">
        <v>2165</v>
      </c>
      <c r="DO36" s="3"/>
      <c r="DP36" s="2">
        <f t="shared" si="1"/>
        <v>20596.73</v>
      </c>
    </row>
    <row r="37" spans="1:120" x14ac:dyDescent="0.3">
      <c r="A37" s="1" t="s">
        <v>90</v>
      </c>
      <c r="B37" s="2"/>
      <c r="C37" s="3"/>
      <c r="D37" s="2"/>
      <c r="E37" s="3"/>
      <c r="F37" s="2">
        <v>6734</v>
      </c>
      <c r="G37" s="3"/>
      <c r="H37" s="2"/>
      <c r="I37" s="3"/>
      <c r="J37" s="2"/>
      <c r="K37" s="3"/>
      <c r="L37" s="2"/>
      <c r="M37" s="3"/>
      <c r="N37" s="2">
        <v>15417</v>
      </c>
      <c r="O37" s="3"/>
      <c r="P37" s="2">
        <v>2500</v>
      </c>
      <c r="Q37" s="3"/>
      <c r="R37" s="2"/>
      <c r="S37" s="3"/>
      <c r="T37" s="2">
        <v>1500</v>
      </c>
      <c r="U37" s="3"/>
      <c r="V37" s="2">
        <v>13800</v>
      </c>
      <c r="W37" s="3"/>
      <c r="X37" s="2"/>
      <c r="Y37" s="3"/>
      <c r="Z37" s="2"/>
      <c r="AA37" s="3"/>
      <c r="AB37" s="2"/>
      <c r="AC37" s="3"/>
      <c r="AD37" s="2">
        <v>1000</v>
      </c>
      <c r="AE37" s="3"/>
      <c r="AF37" s="2">
        <v>2000</v>
      </c>
      <c r="AG37" s="3"/>
      <c r="AH37" s="2"/>
      <c r="AI37" s="3"/>
      <c r="AJ37" s="2"/>
      <c r="AK37" s="3"/>
      <c r="AL37" s="2">
        <v>12678.5</v>
      </c>
      <c r="AM37" s="3"/>
      <c r="AN37" s="2">
        <v>30000</v>
      </c>
      <c r="AO37" s="3"/>
      <c r="AP37" s="2"/>
      <c r="AQ37" s="3"/>
      <c r="AR37" s="2">
        <v>11345</v>
      </c>
      <c r="AS37" s="3"/>
      <c r="AT37" s="2">
        <v>70</v>
      </c>
      <c r="AU37" s="3"/>
      <c r="AV37" s="2">
        <v>1000</v>
      </c>
      <c r="AW37" s="3"/>
      <c r="AX37" s="2"/>
      <c r="AY37" s="3"/>
      <c r="AZ37" s="2">
        <v>8000</v>
      </c>
      <c r="BA37" s="3"/>
      <c r="BB37" s="2">
        <v>7300.16</v>
      </c>
      <c r="BC37" s="3"/>
      <c r="BD37" s="2"/>
      <c r="BE37" s="3"/>
      <c r="BF37" s="2"/>
      <c r="BG37" s="3"/>
      <c r="BH37" s="2"/>
      <c r="BI37" s="3"/>
      <c r="BJ37" s="2">
        <v>8450</v>
      </c>
      <c r="BK37" s="3"/>
      <c r="BL37" s="2">
        <v>7470</v>
      </c>
      <c r="BM37" s="3"/>
      <c r="BN37" s="2">
        <v>250</v>
      </c>
      <c r="BO37" s="3"/>
      <c r="BP37" s="2"/>
      <c r="BQ37" s="3"/>
      <c r="BR37" s="2">
        <v>111786.11</v>
      </c>
      <c r="BS37" s="3"/>
      <c r="BT37" s="2"/>
      <c r="BU37" s="3"/>
      <c r="BV37" s="2"/>
      <c r="BW37" s="3"/>
      <c r="BX37" s="2"/>
      <c r="BY37" s="3"/>
      <c r="BZ37" s="2">
        <v>300</v>
      </c>
      <c r="CA37" s="3"/>
      <c r="CB37" s="2">
        <v>11773</v>
      </c>
      <c r="CC37" s="3"/>
      <c r="CD37" s="2">
        <v>3000</v>
      </c>
      <c r="CE37" s="3"/>
      <c r="CF37" s="2"/>
      <c r="CG37" s="3"/>
      <c r="CH37" s="2"/>
      <c r="CI37" s="3"/>
      <c r="CJ37" s="2">
        <v>9200</v>
      </c>
      <c r="CK37" s="3"/>
      <c r="CL37" s="2">
        <v>216.1</v>
      </c>
      <c r="CM37" s="3"/>
      <c r="CN37" s="2">
        <v>3114.2</v>
      </c>
      <c r="CO37" s="3"/>
      <c r="CP37" s="2">
        <v>7500</v>
      </c>
      <c r="CQ37" s="3"/>
      <c r="CR37" s="2">
        <v>4350</v>
      </c>
      <c r="CS37" s="3"/>
      <c r="CT37" s="2"/>
      <c r="CU37" s="3"/>
      <c r="CV37" s="2">
        <v>3800</v>
      </c>
      <c r="CW37" s="3"/>
      <c r="CX37" s="2"/>
      <c r="CY37" s="3"/>
      <c r="CZ37" s="2">
        <v>2250</v>
      </c>
      <c r="DA37" s="3"/>
      <c r="DB37" s="2">
        <v>500</v>
      </c>
      <c r="DC37" s="3"/>
      <c r="DD37" s="2"/>
      <c r="DE37" s="3"/>
      <c r="DF37" s="2">
        <v>7000</v>
      </c>
      <c r="DG37" s="3"/>
      <c r="DH37" s="2">
        <v>6260</v>
      </c>
      <c r="DI37" s="3"/>
      <c r="DJ37" s="2">
        <v>29350</v>
      </c>
      <c r="DK37" s="3"/>
      <c r="DL37" s="2">
        <v>11799.94</v>
      </c>
      <c r="DM37" s="3"/>
      <c r="DN37" s="2">
        <v>3122</v>
      </c>
      <c r="DO37" s="3"/>
      <c r="DP37" s="2">
        <f t="shared" si="1"/>
        <v>344836.01</v>
      </c>
    </row>
    <row r="38" spans="1:120" x14ac:dyDescent="0.3">
      <c r="A38" s="1" t="s">
        <v>91</v>
      </c>
      <c r="B38" s="2"/>
      <c r="C38" s="3"/>
      <c r="D38" s="2"/>
      <c r="E38" s="3"/>
      <c r="F38" s="2">
        <v>1650</v>
      </c>
      <c r="G38" s="3"/>
      <c r="H38" s="2">
        <v>400</v>
      </c>
      <c r="I38" s="3"/>
      <c r="J38" s="2"/>
      <c r="K38" s="3"/>
      <c r="L38" s="2"/>
      <c r="M38" s="3"/>
      <c r="N38" s="2"/>
      <c r="O38" s="3"/>
      <c r="P38" s="2"/>
      <c r="Q38" s="3"/>
      <c r="R38" s="2"/>
      <c r="S38" s="3"/>
      <c r="T38" s="2"/>
      <c r="U38" s="3"/>
      <c r="V38" s="2"/>
      <c r="W38" s="3"/>
      <c r="X38" s="2">
        <v>120.8</v>
      </c>
      <c r="Y38" s="3"/>
      <c r="Z38" s="2"/>
      <c r="AA38" s="3"/>
      <c r="AB38" s="2"/>
      <c r="AC38" s="3"/>
      <c r="AD38" s="2">
        <v>1474.78</v>
      </c>
      <c r="AE38" s="3"/>
      <c r="AF38" s="2"/>
      <c r="AG38" s="3"/>
      <c r="AH38" s="2">
        <v>8497.6200000000008</v>
      </c>
      <c r="AI38" s="3"/>
      <c r="AJ38" s="2"/>
      <c r="AK38" s="3"/>
      <c r="AL38" s="2"/>
      <c r="AM38" s="3"/>
      <c r="AN38" s="2"/>
      <c r="AO38" s="3"/>
      <c r="AP38" s="2"/>
      <c r="AQ38" s="3"/>
      <c r="AR38" s="2">
        <v>855.9</v>
      </c>
      <c r="AS38" s="3"/>
      <c r="AT38" s="2"/>
      <c r="AU38" s="3"/>
      <c r="AV38" s="2"/>
      <c r="AW38" s="3"/>
      <c r="AX38" s="2"/>
      <c r="AY38" s="3"/>
      <c r="AZ38" s="2"/>
      <c r="BA38" s="3"/>
      <c r="BB38" s="2"/>
      <c r="BC38" s="3"/>
      <c r="BD38" s="2"/>
      <c r="BE38" s="3"/>
      <c r="BF38" s="2"/>
      <c r="BG38" s="3"/>
      <c r="BH38" s="2"/>
      <c r="BI38" s="3"/>
      <c r="BJ38" s="2"/>
      <c r="BK38" s="3"/>
      <c r="BL38" s="2">
        <v>3185.88</v>
      </c>
      <c r="BM38" s="3"/>
      <c r="BN38" s="2"/>
      <c r="BO38" s="3"/>
      <c r="BP38" s="2"/>
      <c r="BQ38" s="3"/>
      <c r="BR38" s="2"/>
      <c r="BS38" s="3"/>
      <c r="BT38" s="2"/>
      <c r="BU38" s="3"/>
      <c r="BV38" s="2">
        <v>89.29</v>
      </c>
      <c r="BW38" s="3"/>
      <c r="BX38" s="2"/>
      <c r="BY38" s="3"/>
      <c r="BZ38" s="2"/>
      <c r="CA38" s="3"/>
      <c r="CB38" s="2"/>
      <c r="CC38" s="3"/>
      <c r="CD38" s="2"/>
      <c r="CE38" s="3"/>
      <c r="CF38" s="2">
        <v>7.3</v>
      </c>
      <c r="CG38" s="3"/>
      <c r="CH38" s="2"/>
      <c r="CI38" s="3"/>
      <c r="CJ38" s="2"/>
      <c r="CK38" s="3"/>
      <c r="CL38" s="2">
        <v>592.5</v>
      </c>
      <c r="CM38" s="3"/>
      <c r="CN38" s="2"/>
      <c r="CO38" s="3"/>
      <c r="CP38" s="2">
        <v>591.85</v>
      </c>
      <c r="CQ38" s="3"/>
      <c r="CR38" s="2"/>
      <c r="CS38" s="3"/>
      <c r="CT38" s="2"/>
      <c r="CU38" s="3"/>
      <c r="CV38" s="2"/>
      <c r="CW38" s="3"/>
      <c r="CX38" s="2"/>
      <c r="CY38" s="3"/>
      <c r="CZ38" s="2"/>
      <c r="DA38" s="3"/>
      <c r="DB38" s="2"/>
      <c r="DC38" s="3"/>
      <c r="DD38" s="2"/>
      <c r="DE38" s="3"/>
      <c r="DF38" s="2"/>
      <c r="DG38" s="3"/>
      <c r="DH38" s="2">
        <v>6440.12</v>
      </c>
      <c r="DI38" s="3"/>
      <c r="DJ38" s="2"/>
      <c r="DK38" s="3"/>
      <c r="DL38" s="2">
        <v>18732.36</v>
      </c>
      <c r="DM38" s="3"/>
      <c r="DN38" s="2"/>
      <c r="DO38" s="3"/>
      <c r="DP38" s="2">
        <f t="shared" si="1"/>
        <v>42638.400000000001</v>
      </c>
    </row>
    <row r="39" spans="1:120" x14ac:dyDescent="0.3">
      <c r="A39" s="1" t="s">
        <v>92</v>
      </c>
      <c r="B39" s="2"/>
      <c r="C39" s="3"/>
      <c r="D39" s="2"/>
      <c r="E39" s="3"/>
      <c r="F39" s="2">
        <v>100</v>
      </c>
      <c r="G39" s="3"/>
      <c r="H39" s="2"/>
      <c r="I39" s="3"/>
      <c r="J39" s="2"/>
      <c r="K39" s="3"/>
      <c r="L39" s="2"/>
      <c r="M39" s="3"/>
      <c r="N39" s="2"/>
      <c r="O39" s="3"/>
      <c r="P39" s="2">
        <v>500</v>
      </c>
      <c r="Q39" s="3"/>
      <c r="R39" s="2"/>
      <c r="S39" s="3"/>
      <c r="T39" s="2"/>
      <c r="U39" s="3"/>
      <c r="V39" s="2"/>
      <c r="W39" s="3"/>
      <c r="X39" s="2"/>
      <c r="Y39" s="3"/>
      <c r="Z39" s="2"/>
      <c r="AA39" s="3"/>
      <c r="AB39" s="2"/>
      <c r="AC39" s="3"/>
      <c r="AD39" s="2"/>
      <c r="AE39" s="3"/>
      <c r="AF39" s="2"/>
      <c r="AG39" s="3"/>
      <c r="AH39" s="2"/>
      <c r="AI39" s="3"/>
      <c r="AJ39" s="2"/>
      <c r="AK39" s="3"/>
      <c r="AL39" s="2"/>
      <c r="AM39" s="3"/>
      <c r="AN39" s="2">
        <v>13074.64</v>
      </c>
      <c r="AO39" s="3"/>
      <c r="AP39" s="2"/>
      <c r="AQ39" s="3"/>
      <c r="AR39" s="2"/>
      <c r="AS39" s="3"/>
      <c r="AT39" s="2"/>
      <c r="AU39" s="3"/>
      <c r="AV39" s="2"/>
      <c r="AW39" s="3"/>
      <c r="AX39" s="2"/>
      <c r="AY39" s="3"/>
      <c r="AZ39" s="2"/>
      <c r="BA39" s="3"/>
      <c r="BB39" s="2"/>
      <c r="BC39" s="3"/>
      <c r="BD39" s="2"/>
      <c r="BE39" s="3"/>
      <c r="BF39" s="2"/>
      <c r="BG39" s="3"/>
      <c r="BH39" s="2"/>
      <c r="BI39" s="3"/>
      <c r="BJ39" s="2"/>
      <c r="BK39" s="3"/>
      <c r="BL39" s="2"/>
      <c r="BM39" s="3"/>
      <c r="BN39" s="2"/>
      <c r="BO39" s="3"/>
      <c r="BP39" s="2"/>
      <c r="BQ39" s="3"/>
      <c r="BR39" s="2"/>
      <c r="BS39" s="3"/>
      <c r="BT39" s="2"/>
      <c r="BU39" s="3"/>
      <c r="BV39" s="2"/>
      <c r="BW39" s="3"/>
      <c r="BX39" s="2"/>
      <c r="BY39" s="3"/>
      <c r="BZ39" s="2"/>
      <c r="CA39" s="3"/>
      <c r="CB39" s="2"/>
      <c r="CC39" s="3"/>
      <c r="CD39" s="2"/>
      <c r="CE39" s="3"/>
      <c r="CF39" s="2"/>
      <c r="CG39" s="3"/>
      <c r="CH39" s="2"/>
      <c r="CI39" s="3"/>
      <c r="CJ39" s="2"/>
      <c r="CK39" s="3"/>
      <c r="CL39" s="2"/>
      <c r="CM39" s="3"/>
      <c r="CN39" s="2"/>
      <c r="CO39" s="3"/>
      <c r="CP39" s="2">
        <v>19.98</v>
      </c>
      <c r="CQ39" s="3"/>
      <c r="CR39" s="2"/>
      <c r="CS39" s="3"/>
      <c r="CT39" s="2"/>
      <c r="CU39" s="3"/>
      <c r="CV39" s="2"/>
      <c r="CW39" s="3"/>
      <c r="CX39" s="2"/>
      <c r="CY39" s="3"/>
      <c r="CZ39" s="2"/>
      <c r="DA39" s="3"/>
      <c r="DB39" s="2"/>
      <c r="DC39" s="3"/>
      <c r="DD39" s="2"/>
      <c r="DE39" s="3"/>
      <c r="DF39" s="2"/>
      <c r="DG39" s="3"/>
      <c r="DH39" s="2"/>
      <c r="DI39" s="3"/>
      <c r="DJ39" s="2">
        <v>4000</v>
      </c>
      <c r="DK39" s="3"/>
      <c r="DL39" s="2"/>
      <c r="DM39" s="3"/>
      <c r="DN39" s="2"/>
      <c r="DO39" s="3"/>
      <c r="DP39" s="2">
        <f t="shared" si="1"/>
        <v>17694.62</v>
      </c>
    </row>
    <row r="40" spans="1:120" x14ac:dyDescent="0.3">
      <c r="A40" s="1" t="s">
        <v>93</v>
      </c>
      <c r="B40" s="2"/>
      <c r="C40" s="3"/>
      <c r="D40" s="2">
        <v>384.99</v>
      </c>
      <c r="E40" s="3"/>
      <c r="F40" s="2">
        <v>12678.31</v>
      </c>
      <c r="G40" s="3"/>
      <c r="H40" s="2">
        <v>4000</v>
      </c>
      <c r="I40" s="3"/>
      <c r="J40" s="2">
        <v>795.21</v>
      </c>
      <c r="K40" s="3"/>
      <c r="L40" s="2"/>
      <c r="M40" s="3"/>
      <c r="N40" s="2"/>
      <c r="O40" s="3"/>
      <c r="P40" s="2"/>
      <c r="Q40" s="3"/>
      <c r="R40" s="2"/>
      <c r="S40" s="3"/>
      <c r="T40" s="2">
        <v>999.5</v>
      </c>
      <c r="U40" s="3"/>
      <c r="V40" s="2">
        <v>6174.11</v>
      </c>
      <c r="W40" s="3"/>
      <c r="X40" s="2"/>
      <c r="Y40" s="3"/>
      <c r="Z40" s="2"/>
      <c r="AA40" s="3"/>
      <c r="AB40" s="2"/>
      <c r="AC40" s="3"/>
      <c r="AD40" s="2">
        <v>89</v>
      </c>
      <c r="AE40" s="3"/>
      <c r="AF40" s="2">
        <v>2102.65</v>
      </c>
      <c r="AG40" s="3"/>
      <c r="AH40" s="2"/>
      <c r="AI40" s="3"/>
      <c r="AJ40" s="2">
        <v>1500</v>
      </c>
      <c r="AK40" s="3"/>
      <c r="AL40" s="2">
        <v>29500</v>
      </c>
      <c r="AM40" s="3"/>
      <c r="AN40" s="2">
        <v>32461</v>
      </c>
      <c r="AO40" s="3"/>
      <c r="AP40" s="2"/>
      <c r="AQ40" s="3"/>
      <c r="AR40" s="2">
        <v>18695</v>
      </c>
      <c r="AS40" s="3"/>
      <c r="AT40" s="2">
        <v>20089</v>
      </c>
      <c r="AU40" s="3"/>
      <c r="AV40" s="2"/>
      <c r="AW40" s="3"/>
      <c r="AX40" s="2"/>
      <c r="AY40" s="3"/>
      <c r="AZ40" s="2">
        <v>7350</v>
      </c>
      <c r="BA40" s="3"/>
      <c r="BB40" s="2">
        <v>8500</v>
      </c>
      <c r="BC40" s="3"/>
      <c r="BD40" s="2"/>
      <c r="BE40" s="3"/>
      <c r="BF40" s="2"/>
      <c r="BG40" s="3"/>
      <c r="BH40" s="2"/>
      <c r="BI40" s="3"/>
      <c r="BJ40" s="2">
        <v>3000</v>
      </c>
      <c r="BK40" s="3"/>
      <c r="BL40" s="2">
        <v>10209.44</v>
      </c>
      <c r="BM40" s="3"/>
      <c r="BN40" s="2">
        <v>17730</v>
      </c>
      <c r="BO40" s="3"/>
      <c r="BP40" s="2"/>
      <c r="BQ40" s="3"/>
      <c r="BR40" s="2">
        <v>46761.32</v>
      </c>
      <c r="BS40" s="3"/>
      <c r="BT40" s="2">
        <v>1243.08</v>
      </c>
      <c r="BU40" s="3"/>
      <c r="BV40" s="2"/>
      <c r="BW40" s="3"/>
      <c r="BX40" s="2"/>
      <c r="BY40" s="3"/>
      <c r="BZ40" s="2">
        <v>1905.88</v>
      </c>
      <c r="CA40" s="3"/>
      <c r="CB40" s="2"/>
      <c r="CC40" s="3"/>
      <c r="CD40" s="2"/>
      <c r="CE40" s="3"/>
      <c r="CF40" s="2">
        <v>8830.7000000000007</v>
      </c>
      <c r="CG40" s="3"/>
      <c r="CH40" s="2"/>
      <c r="CI40" s="3"/>
      <c r="CJ40" s="2">
        <v>1104.1400000000001</v>
      </c>
      <c r="CK40" s="3"/>
      <c r="CL40" s="2"/>
      <c r="CM40" s="3"/>
      <c r="CN40" s="2">
        <v>52193.25</v>
      </c>
      <c r="CO40" s="3"/>
      <c r="CP40" s="2">
        <v>9100</v>
      </c>
      <c r="CQ40" s="3"/>
      <c r="CR40" s="2"/>
      <c r="CS40" s="3"/>
      <c r="CT40" s="2"/>
      <c r="CU40" s="3"/>
      <c r="CV40" s="2">
        <v>16350</v>
      </c>
      <c r="CW40" s="3"/>
      <c r="CX40" s="2">
        <v>19</v>
      </c>
      <c r="CY40" s="3"/>
      <c r="CZ40" s="2">
        <v>789.12</v>
      </c>
      <c r="DA40" s="3"/>
      <c r="DB40" s="2"/>
      <c r="DC40" s="3"/>
      <c r="DD40" s="2"/>
      <c r="DE40" s="3"/>
      <c r="DF40" s="2"/>
      <c r="DG40" s="3"/>
      <c r="DH40" s="2">
        <v>1999.36</v>
      </c>
      <c r="DI40" s="3"/>
      <c r="DJ40" s="2"/>
      <c r="DK40" s="3"/>
      <c r="DL40" s="2">
        <v>18226.7</v>
      </c>
      <c r="DM40" s="3"/>
      <c r="DN40" s="2">
        <v>5538.66</v>
      </c>
      <c r="DO40" s="3"/>
      <c r="DP40" s="2">
        <f t="shared" si="1"/>
        <v>340319.42</v>
      </c>
    </row>
    <row r="41" spans="1:120" x14ac:dyDescent="0.3">
      <c r="A41" s="1" t="s">
        <v>94</v>
      </c>
      <c r="B41" s="2"/>
      <c r="C41" s="3"/>
      <c r="D41" s="2">
        <v>888.89</v>
      </c>
      <c r="E41" s="3"/>
      <c r="F41" s="2">
        <v>7847.82</v>
      </c>
      <c r="G41" s="3"/>
      <c r="H41" s="2">
        <v>2337.3200000000002</v>
      </c>
      <c r="I41" s="3"/>
      <c r="J41" s="2"/>
      <c r="K41" s="3"/>
      <c r="L41" s="2">
        <v>45000</v>
      </c>
      <c r="M41" s="3"/>
      <c r="N41" s="2">
        <v>100</v>
      </c>
      <c r="O41" s="3"/>
      <c r="P41" s="2">
        <v>6811.06</v>
      </c>
      <c r="Q41" s="3"/>
      <c r="R41" s="2"/>
      <c r="S41" s="3"/>
      <c r="T41" s="2">
        <v>11.77</v>
      </c>
      <c r="U41" s="3"/>
      <c r="V41" s="2"/>
      <c r="W41" s="3"/>
      <c r="X41" s="2">
        <v>187.45</v>
      </c>
      <c r="Y41" s="3"/>
      <c r="Z41" s="2">
        <v>788.32</v>
      </c>
      <c r="AA41" s="3"/>
      <c r="AB41" s="2"/>
      <c r="AC41" s="3"/>
      <c r="AD41" s="2">
        <v>218.17</v>
      </c>
      <c r="AE41" s="3"/>
      <c r="AF41" s="2">
        <v>450</v>
      </c>
      <c r="AG41" s="3"/>
      <c r="AH41" s="2"/>
      <c r="AI41" s="3"/>
      <c r="AJ41" s="2"/>
      <c r="AK41" s="3"/>
      <c r="AL41" s="2"/>
      <c r="AM41" s="3"/>
      <c r="AN41" s="2">
        <v>67973.17</v>
      </c>
      <c r="AO41" s="3"/>
      <c r="AP41" s="2">
        <v>18212</v>
      </c>
      <c r="AQ41" s="3"/>
      <c r="AR41" s="2"/>
      <c r="AS41" s="3"/>
      <c r="AT41" s="2">
        <v>581.79</v>
      </c>
      <c r="AU41" s="3"/>
      <c r="AV41" s="2">
        <v>1383.7</v>
      </c>
      <c r="AW41" s="3"/>
      <c r="AX41" s="2">
        <v>25097.24</v>
      </c>
      <c r="AY41" s="3"/>
      <c r="AZ41" s="2">
        <v>93.47</v>
      </c>
      <c r="BA41" s="3"/>
      <c r="BB41" s="2"/>
      <c r="BC41" s="3"/>
      <c r="BD41" s="2">
        <v>968.44</v>
      </c>
      <c r="BE41" s="3"/>
      <c r="BF41" s="2"/>
      <c r="BG41" s="3"/>
      <c r="BH41" s="2"/>
      <c r="BI41" s="3"/>
      <c r="BJ41" s="2">
        <v>375</v>
      </c>
      <c r="BK41" s="3"/>
      <c r="BL41" s="2">
        <v>43458.52</v>
      </c>
      <c r="BM41" s="3"/>
      <c r="BN41" s="2">
        <v>8078.2</v>
      </c>
      <c r="BO41" s="3"/>
      <c r="BP41" s="2"/>
      <c r="BQ41" s="3"/>
      <c r="BR41" s="2"/>
      <c r="BS41" s="3"/>
      <c r="BT41" s="2">
        <v>947.03</v>
      </c>
      <c r="BU41" s="3"/>
      <c r="BV41" s="2"/>
      <c r="BW41" s="3"/>
      <c r="BX41" s="2">
        <v>1433.45</v>
      </c>
      <c r="BY41" s="3"/>
      <c r="BZ41" s="2">
        <v>621</v>
      </c>
      <c r="CA41" s="3"/>
      <c r="CB41" s="2"/>
      <c r="CC41" s="3"/>
      <c r="CD41" s="2">
        <v>15626.28</v>
      </c>
      <c r="CE41" s="3"/>
      <c r="CF41" s="2"/>
      <c r="CG41" s="3"/>
      <c r="CH41" s="2"/>
      <c r="CI41" s="3"/>
      <c r="CJ41" s="2">
        <v>7833.63</v>
      </c>
      <c r="CK41" s="3"/>
      <c r="CL41" s="2"/>
      <c r="CM41" s="3"/>
      <c r="CN41" s="2">
        <v>645.04999999999995</v>
      </c>
      <c r="CO41" s="3"/>
      <c r="CP41" s="2">
        <v>3934.2</v>
      </c>
      <c r="CQ41" s="3"/>
      <c r="CR41" s="2"/>
      <c r="CS41" s="3"/>
      <c r="CT41" s="2"/>
      <c r="CU41" s="3"/>
      <c r="CV41" s="2">
        <v>158</v>
      </c>
      <c r="CW41" s="3"/>
      <c r="CX41" s="2"/>
      <c r="CY41" s="3"/>
      <c r="CZ41" s="2">
        <v>5166.28</v>
      </c>
      <c r="DA41" s="3"/>
      <c r="DB41" s="2">
        <v>100.95</v>
      </c>
      <c r="DC41" s="3"/>
      <c r="DD41" s="2">
        <v>505.95</v>
      </c>
      <c r="DE41" s="3"/>
      <c r="DF41" s="2"/>
      <c r="DG41" s="3"/>
      <c r="DH41" s="2">
        <v>423.38</v>
      </c>
      <c r="DI41" s="3"/>
      <c r="DJ41" s="2">
        <v>9545.2000000000007</v>
      </c>
      <c r="DK41" s="3"/>
      <c r="DL41" s="2">
        <v>95</v>
      </c>
      <c r="DM41" s="3"/>
      <c r="DN41" s="2">
        <v>3947.05</v>
      </c>
      <c r="DO41" s="3"/>
      <c r="DP41" s="2">
        <f t="shared" si="1"/>
        <v>281844.78000000003</v>
      </c>
    </row>
    <row r="42" spans="1:120" x14ac:dyDescent="0.3">
      <c r="A42" s="1" t="s">
        <v>95</v>
      </c>
      <c r="B42" s="2">
        <v>2894.89</v>
      </c>
      <c r="C42" s="3"/>
      <c r="D42" s="2"/>
      <c r="E42" s="3"/>
      <c r="F42" s="2">
        <v>13117.86</v>
      </c>
      <c r="G42" s="3"/>
      <c r="H42" s="2">
        <v>15502.05</v>
      </c>
      <c r="I42" s="3"/>
      <c r="J42" s="2"/>
      <c r="K42" s="3"/>
      <c r="L42" s="2">
        <v>17535.75</v>
      </c>
      <c r="M42" s="3"/>
      <c r="N42" s="2">
        <v>21615.1</v>
      </c>
      <c r="O42" s="3"/>
      <c r="P42" s="2">
        <v>13202.45</v>
      </c>
      <c r="Q42" s="3"/>
      <c r="R42" s="2"/>
      <c r="S42" s="3"/>
      <c r="T42" s="2">
        <v>3423.75</v>
      </c>
      <c r="U42" s="3"/>
      <c r="V42" s="2">
        <v>10165.780000000001</v>
      </c>
      <c r="W42" s="3"/>
      <c r="X42" s="2">
        <v>2537.4499999999998</v>
      </c>
      <c r="Y42" s="3"/>
      <c r="Z42" s="2">
        <v>12195.97</v>
      </c>
      <c r="AA42" s="3"/>
      <c r="AB42" s="2"/>
      <c r="AC42" s="3"/>
      <c r="AD42" s="2">
        <v>22606.14</v>
      </c>
      <c r="AE42" s="3"/>
      <c r="AF42" s="2">
        <v>12497.17</v>
      </c>
      <c r="AG42" s="3"/>
      <c r="AH42" s="2"/>
      <c r="AI42" s="3"/>
      <c r="AJ42" s="2">
        <v>6281.82</v>
      </c>
      <c r="AK42" s="3"/>
      <c r="AL42" s="2">
        <v>3969.8</v>
      </c>
      <c r="AM42" s="3"/>
      <c r="AN42" s="2">
        <v>17541.060000000001</v>
      </c>
      <c r="AO42" s="3"/>
      <c r="AP42" s="2">
        <v>9669</v>
      </c>
      <c r="AQ42" s="3"/>
      <c r="AR42" s="2"/>
      <c r="AS42" s="3"/>
      <c r="AT42" s="2">
        <v>15049.18</v>
      </c>
      <c r="AU42" s="3"/>
      <c r="AV42" s="2">
        <v>1413</v>
      </c>
      <c r="AW42" s="3"/>
      <c r="AX42" s="2">
        <v>18530.09</v>
      </c>
      <c r="AY42" s="3"/>
      <c r="AZ42" s="2">
        <v>3154.22</v>
      </c>
      <c r="BA42" s="3"/>
      <c r="BB42" s="2">
        <v>5741.68</v>
      </c>
      <c r="BC42" s="3"/>
      <c r="BD42" s="2">
        <v>33541.879999999997</v>
      </c>
      <c r="BE42" s="3"/>
      <c r="BF42" s="2"/>
      <c r="BG42" s="3"/>
      <c r="BH42" s="2">
        <v>5520.3</v>
      </c>
      <c r="BI42" s="3"/>
      <c r="BJ42" s="2">
        <v>5457.98</v>
      </c>
      <c r="BK42" s="3"/>
      <c r="BL42" s="2">
        <v>18266.810000000001</v>
      </c>
      <c r="BM42" s="3"/>
      <c r="BN42" s="2"/>
      <c r="BO42" s="3"/>
      <c r="BP42" s="2"/>
      <c r="BQ42" s="3"/>
      <c r="BR42" s="2">
        <v>19881.48</v>
      </c>
      <c r="BS42" s="3"/>
      <c r="BT42" s="2">
        <v>15848.3</v>
      </c>
      <c r="BU42" s="3"/>
      <c r="BV42" s="2"/>
      <c r="BW42" s="3"/>
      <c r="BX42" s="2">
        <v>14270.26</v>
      </c>
      <c r="BY42" s="3"/>
      <c r="BZ42" s="2">
        <v>2456.3000000000002</v>
      </c>
      <c r="CA42" s="3"/>
      <c r="CB42" s="2">
        <v>2989.07</v>
      </c>
      <c r="CC42" s="3"/>
      <c r="CD42" s="2">
        <v>11819.84</v>
      </c>
      <c r="CE42" s="3"/>
      <c r="CF42" s="2">
        <v>4202.3900000000003</v>
      </c>
      <c r="CG42" s="3"/>
      <c r="CH42" s="2"/>
      <c r="CI42" s="3"/>
      <c r="CJ42" s="2">
        <v>31729.4</v>
      </c>
      <c r="CK42" s="3"/>
      <c r="CL42" s="2"/>
      <c r="CM42" s="3"/>
      <c r="CN42" s="2">
        <v>11858.74</v>
      </c>
      <c r="CO42" s="3"/>
      <c r="CP42" s="2">
        <v>5474.91</v>
      </c>
      <c r="CQ42" s="3"/>
      <c r="CR42" s="2">
        <v>10307.459999999999</v>
      </c>
      <c r="CS42" s="3"/>
      <c r="CT42" s="2">
        <v>14055.47</v>
      </c>
      <c r="CU42" s="3"/>
      <c r="CV42" s="2">
        <v>6248.57</v>
      </c>
      <c r="CW42" s="3"/>
      <c r="CX42" s="2">
        <v>3669.61</v>
      </c>
      <c r="CY42" s="3"/>
      <c r="CZ42" s="2">
        <v>13558.6</v>
      </c>
      <c r="DA42" s="3"/>
      <c r="DB42" s="2">
        <v>5319.57</v>
      </c>
      <c r="DC42" s="3"/>
      <c r="DD42" s="2">
        <v>29585.72</v>
      </c>
      <c r="DE42" s="3"/>
      <c r="DF42" s="2"/>
      <c r="DG42" s="3"/>
      <c r="DH42" s="2">
        <v>11515.35</v>
      </c>
      <c r="DI42" s="3"/>
      <c r="DJ42" s="2">
        <v>2034.67</v>
      </c>
      <c r="DK42" s="3"/>
      <c r="DL42" s="2">
        <v>2816.56</v>
      </c>
      <c r="DM42" s="3"/>
      <c r="DN42" s="2">
        <v>41428.39</v>
      </c>
      <c r="DO42" s="3"/>
      <c r="DP42" s="2">
        <f t="shared" si="1"/>
        <v>552501.84</v>
      </c>
    </row>
    <row r="43" spans="1:120" x14ac:dyDescent="0.3">
      <c r="A43" s="1" t="s">
        <v>96</v>
      </c>
      <c r="B43" s="2"/>
      <c r="C43" s="3"/>
      <c r="D43" s="2">
        <v>275.32</v>
      </c>
      <c r="E43" s="3"/>
      <c r="F43" s="2"/>
      <c r="G43" s="3"/>
      <c r="H43" s="2">
        <v>1956.53</v>
      </c>
      <c r="I43" s="3"/>
      <c r="J43" s="2"/>
      <c r="K43" s="3"/>
      <c r="L43" s="2">
        <v>2983.92</v>
      </c>
      <c r="M43" s="3"/>
      <c r="N43" s="2"/>
      <c r="O43" s="3"/>
      <c r="P43" s="2">
        <v>8999.59</v>
      </c>
      <c r="Q43" s="3"/>
      <c r="R43" s="2">
        <v>399.84</v>
      </c>
      <c r="S43" s="3"/>
      <c r="T43" s="2"/>
      <c r="U43" s="3"/>
      <c r="V43" s="2">
        <v>854.28</v>
      </c>
      <c r="W43" s="3"/>
      <c r="X43" s="2"/>
      <c r="Y43" s="3"/>
      <c r="Z43" s="2"/>
      <c r="AA43" s="3"/>
      <c r="AB43" s="2"/>
      <c r="AC43" s="3"/>
      <c r="AD43" s="2">
        <v>3282.26</v>
      </c>
      <c r="AE43" s="3"/>
      <c r="AF43" s="2">
        <v>760</v>
      </c>
      <c r="AG43" s="3"/>
      <c r="AH43" s="2">
        <v>789.13</v>
      </c>
      <c r="AI43" s="3"/>
      <c r="AJ43" s="2">
        <v>240</v>
      </c>
      <c r="AK43" s="3"/>
      <c r="AL43" s="2">
        <v>85.68</v>
      </c>
      <c r="AM43" s="3"/>
      <c r="AN43" s="2">
        <v>81744.460000000006</v>
      </c>
      <c r="AO43" s="3"/>
      <c r="AP43" s="2">
        <v>2840.85</v>
      </c>
      <c r="AQ43" s="3"/>
      <c r="AR43" s="2">
        <v>5426</v>
      </c>
      <c r="AS43" s="3"/>
      <c r="AT43" s="2">
        <v>2276.8000000000002</v>
      </c>
      <c r="AU43" s="3"/>
      <c r="AV43" s="2">
        <v>4921.1099999999997</v>
      </c>
      <c r="AW43" s="3"/>
      <c r="AX43" s="2"/>
      <c r="AY43" s="3"/>
      <c r="AZ43" s="2">
        <v>7668.28</v>
      </c>
      <c r="BA43" s="3"/>
      <c r="BB43" s="2">
        <v>2347.5500000000002</v>
      </c>
      <c r="BC43" s="3"/>
      <c r="BD43" s="2">
        <v>1792.04</v>
      </c>
      <c r="BE43" s="3"/>
      <c r="BF43" s="2"/>
      <c r="BG43" s="3"/>
      <c r="BH43" s="2">
        <v>447</v>
      </c>
      <c r="BI43" s="3"/>
      <c r="BJ43" s="2"/>
      <c r="BK43" s="3"/>
      <c r="BL43" s="2">
        <v>24584.58</v>
      </c>
      <c r="BM43" s="3"/>
      <c r="BN43" s="2">
        <v>10681.75</v>
      </c>
      <c r="BO43" s="3"/>
      <c r="BP43" s="2">
        <v>700</v>
      </c>
      <c r="BQ43" s="3"/>
      <c r="BR43" s="2">
        <v>3655.62</v>
      </c>
      <c r="BS43" s="3"/>
      <c r="BT43" s="2">
        <v>9943.16</v>
      </c>
      <c r="BU43" s="3"/>
      <c r="BV43" s="2">
        <v>1773.61</v>
      </c>
      <c r="BW43" s="3"/>
      <c r="BX43" s="2"/>
      <c r="BY43" s="3"/>
      <c r="BZ43" s="2">
        <v>2142.11</v>
      </c>
      <c r="CA43" s="3"/>
      <c r="CB43" s="2">
        <v>1495</v>
      </c>
      <c r="CC43" s="3"/>
      <c r="CD43" s="2">
        <v>15474.99</v>
      </c>
      <c r="CE43" s="3"/>
      <c r="CF43" s="2"/>
      <c r="CG43" s="3"/>
      <c r="CH43" s="2"/>
      <c r="CI43" s="3"/>
      <c r="CJ43" s="2">
        <v>7420</v>
      </c>
      <c r="CK43" s="3"/>
      <c r="CL43" s="2">
        <v>1174.6500000000001</v>
      </c>
      <c r="CM43" s="3"/>
      <c r="CN43" s="2">
        <v>3912.08</v>
      </c>
      <c r="CO43" s="3"/>
      <c r="CP43" s="2">
        <v>1352.75</v>
      </c>
      <c r="CQ43" s="3"/>
      <c r="CR43" s="2"/>
      <c r="CS43" s="3"/>
      <c r="CT43" s="2">
        <v>3360.4</v>
      </c>
      <c r="CU43" s="3"/>
      <c r="CV43" s="2">
        <v>1440</v>
      </c>
      <c r="CW43" s="3"/>
      <c r="CX43" s="2">
        <v>89</v>
      </c>
      <c r="CY43" s="3"/>
      <c r="CZ43" s="2"/>
      <c r="DA43" s="3"/>
      <c r="DB43" s="2">
        <v>926.86</v>
      </c>
      <c r="DC43" s="3"/>
      <c r="DD43" s="2"/>
      <c r="DE43" s="3"/>
      <c r="DF43" s="2"/>
      <c r="DG43" s="3"/>
      <c r="DH43" s="2">
        <v>2775.87</v>
      </c>
      <c r="DI43" s="3"/>
      <c r="DJ43" s="2">
        <v>1816.92</v>
      </c>
      <c r="DK43" s="3"/>
      <c r="DL43" s="2"/>
      <c r="DM43" s="3"/>
      <c r="DN43" s="2">
        <v>232.49</v>
      </c>
      <c r="DO43" s="3"/>
      <c r="DP43" s="2">
        <f t="shared" si="1"/>
        <v>225042.48</v>
      </c>
    </row>
    <row r="44" spans="1:120" x14ac:dyDescent="0.3">
      <c r="A44" s="1" t="s">
        <v>97</v>
      </c>
      <c r="B44" s="2"/>
      <c r="C44" s="3"/>
      <c r="D44" s="2"/>
      <c r="E44" s="3"/>
      <c r="F44" s="2">
        <v>400</v>
      </c>
      <c r="G44" s="3"/>
      <c r="H44" s="2"/>
      <c r="I44" s="3"/>
      <c r="J44" s="2">
        <v>1250</v>
      </c>
      <c r="K44" s="3"/>
      <c r="L44" s="2"/>
      <c r="M44" s="3"/>
      <c r="N44" s="2"/>
      <c r="O44" s="3"/>
      <c r="P44" s="2">
        <v>1000</v>
      </c>
      <c r="Q44" s="3"/>
      <c r="R44" s="2"/>
      <c r="S44" s="3"/>
      <c r="T44" s="2"/>
      <c r="U44" s="3"/>
      <c r="V44" s="2"/>
      <c r="W44" s="3"/>
      <c r="X44" s="2"/>
      <c r="Y44" s="3"/>
      <c r="Z44" s="2"/>
      <c r="AA44" s="3"/>
      <c r="AB44" s="2"/>
      <c r="AC44" s="3"/>
      <c r="AD44" s="2"/>
      <c r="AE44" s="3"/>
      <c r="AF44" s="2"/>
      <c r="AG44" s="3"/>
      <c r="AH44" s="2"/>
      <c r="AI44" s="3"/>
      <c r="AJ44" s="2"/>
      <c r="AK44" s="3"/>
      <c r="AL44" s="2">
        <v>11573.3</v>
      </c>
      <c r="AM44" s="3"/>
      <c r="AN44" s="2">
        <v>3500</v>
      </c>
      <c r="AO44" s="3"/>
      <c r="AP44" s="2"/>
      <c r="AQ44" s="3"/>
      <c r="AR44" s="2"/>
      <c r="AS44" s="3"/>
      <c r="AT44" s="2"/>
      <c r="AU44" s="3"/>
      <c r="AV44" s="2"/>
      <c r="AW44" s="3"/>
      <c r="AX44" s="2"/>
      <c r="AY44" s="3"/>
      <c r="AZ44" s="2">
        <v>2800</v>
      </c>
      <c r="BA44" s="3"/>
      <c r="BB44" s="2"/>
      <c r="BC44" s="3"/>
      <c r="BD44" s="2"/>
      <c r="BE44" s="3"/>
      <c r="BF44" s="2"/>
      <c r="BG44" s="3"/>
      <c r="BH44" s="2"/>
      <c r="BI44" s="3"/>
      <c r="BJ44" s="2"/>
      <c r="BK44" s="3"/>
      <c r="BL44" s="2">
        <v>1608</v>
      </c>
      <c r="BM44" s="3"/>
      <c r="BN44" s="2"/>
      <c r="BO44" s="3"/>
      <c r="BP44" s="2"/>
      <c r="BQ44" s="3"/>
      <c r="BR44" s="2"/>
      <c r="BS44" s="3"/>
      <c r="BT44" s="2"/>
      <c r="BU44" s="3"/>
      <c r="BV44" s="2">
        <v>1000</v>
      </c>
      <c r="BW44" s="3"/>
      <c r="BX44" s="2"/>
      <c r="BY44" s="3"/>
      <c r="BZ44" s="2"/>
      <c r="CA44" s="3"/>
      <c r="CB44" s="2"/>
      <c r="CC44" s="3"/>
      <c r="CD44" s="2"/>
      <c r="CE44" s="3"/>
      <c r="CF44" s="2"/>
      <c r="CG44" s="3"/>
      <c r="CH44" s="2"/>
      <c r="CI44" s="3"/>
      <c r="CJ44" s="2"/>
      <c r="CK44" s="3"/>
      <c r="CL44" s="2"/>
      <c r="CM44" s="3"/>
      <c r="CN44" s="2"/>
      <c r="CO44" s="3"/>
      <c r="CP44" s="2"/>
      <c r="CQ44" s="3"/>
      <c r="CR44" s="2"/>
      <c r="CS44" s="3"/>
      <c r="CT44" s="2"/>
      <c r="CU44" s="3"/>
      <c r="CV44" s="2"/>
      <c r="CW44" s="3"/>
      <c r="CX44" s="2"/>
      <c r="CY44" s="3"/>
      <c r="CZ44" s="2"/>
      <c r="DA44" s="3"/>
      <c r="DB44" s="2">
        <v>747.3</v>
      </c>
      <c r="DC44" s="3"/>
      <c r="DD44" s="2"/>
      <c r="DE44" s="3"/>
      <c r="DF44" s="2"/>
      <c r="DG44" s="3"/>
      <c r="DH44" s="2"/>
      <c r="DI44" s="3"/>
      <c r="DJ44" s="2"/>
      <c r="DK44" s="3"/>
      <c r="DL44" s="2"/>
      <c r="DM44" s="3"/>
      <c r="DN44" s="2"/>
      <c r="DO44" s="3"/>
      <c r="DP44" s="2">
        <f t="shared" si="1"/>
        <v>23878.6</v>
      </c>
    </row>
    <row r="45" spans="1:120" x14ac:dyDescent="0.3">
      <c r="A45" s="1" t="s">
        <v>98</v>
      </c>
      <c r="B45" s="2">
        <v>13.26</v>
      </c>
      <c r="C45" s="3"/>
      <c r="D45" s="2">
        <v>35.19</v>
      </c>
      <c r="E45" s="3"/>
      <c r="F45" s="2">
        <v>563.67999999999995</v>
      </c>
      <c r="G45" s="3"/>
      <c r="H45" s="2"/>
      <c r="I45" s="3"/>
      <c r="J45" s="2"/>
      <c r="K45" s="3"/>
      <c r="L45" s="2"/>
      <c r="M45" s="3"/>
      <c r="N45" s="2"/>
      <c r="O45" s="3"/>
      <c r="P45" s="2">
        <v>891.04</v>
      </c>
      <c r="Q45" s="3"/>
      <c r="R45" s="2"/>
      <c r="S45" s="3"/>
      <c r="T45" s="2"/>
      <c r="U45" s="3"/>
      <c r="V45" s="2"/>
      <c r="W45" s="3"/>
      <c r="X45" s="2">
        <v>104.42</v>
      </c>
      <c r="Y45" s="3"/>
      <c r="Z45" s="2"/>
      <c r="AA45" s="3"/>
      <c r="AB45" s="2"/>
      <c r="AC45" s="3"/>
      <c r="AD45" s="2"/>
      <c r="AE45" s="3"/>
      <c r="AF45" s="2"/>
      <c r="AG45" s="3"/>
      <c r="AH45" s="2"/>
      <c r="AI45" s="3"/>
      <c r="AJ45" s="2"/>
      <c r="AK45" s="3"/>
      <c r="AL45" s="2"/>
      <c r="AM45" s="3"/>
      <c r="AN45" s="2">
        <v>2000</v>
      </c>
      <c r="AO45" s="3"/>
      <c r="AP45" s="2">
        <v>26.26</v>
      </c>
      <c r="AQ45" s="3"/>
      <c r="AR45" s="2">
        <v>261.26</v>
      </c>
      <c r="AS45" s="3"/>
      <c r="AT45" s="2">
        <v>548.26</v>
      </c>
      <c r="AU45" s="3"/>
      <c r="AV45" s="2"/>
      <c r="AW45" s="3"/>
      <c r="AX45" s="2"/>
      <c r="AY45" s="3"/>
      <c r="AZ45" s="2"/>
      <c r="BA45" s="3"/>
      <c r="BB45" s="2">
        <v>747.72</v>
      </c>
      <c r="BC45" s="3"/>
      <c r="BD45" s="2"/>
      <c r="BE45" s="3"/>
      <c r="BF45" s="2"/>
      <c r="BG45" s="3"/>
      <c r="BH45" s="2"/>
      <c r="BI45" s="3"/>
      <c r="BJ45" s="2"/>
      <c r="BK45" s="3"/>
      <c r="BL45" s="2">
        <v>73.459999999999994</v>
      </c>
      <c r="BM45" s="3"/>
      <c r="BN45" s="2">
        <v>120</v>
      </c>
      <c r="BO45" s="3"/>
      <c r="BP45" s="2"/>
      <c r="BQ45" s="3"/>
      <c r="BR45" s="2">
        <v>95</v>
      </c>
      <c r="BS45" s="3"/>
      <c r="BT45" s="2"/>
      <c r="BU45" s="3"/>
      <c r="BV45" s="2"/>
      <c r="BW45" s="3"/>
      <c r="BX45" s="2">
        <v>71.989999999999995</v>
      </c>
      <c r="BY45" s="3"/>
      <c r="BZ45" s="2">
        <v>794</v>
      </c>
      <c r="CA45" s="3"/>
      <c r="CB45" s="2"/>
      <c r="CC45" s="3"/>
      <c r="CD45" s="2"/>
      <c r="CE45" s="3"/>
      <c r="CF45" s="2"/>
      <c r="CG45" s="3"/>
      <c r="CH45" s="2"/>
      <c r="CI45" s="3"/>
      <c r="CJ45" s="2"/>
      <c r="CK45" s="3"/>
      <c r="CL45" s="2">
        <v>391.88</v>
      </c>
      <c r="CM45" s="3"/>
      <c r="CN45" s="2"/>
      <c r="CO45" s="3"/>
      <c r="CP45" s="2">
        <v>102.54</v>
      </c>
      <c r="CQ45" s="3"/>
      <c r="CR45" s="2"/>
      <c r="CS45" s="3"/>
      <c r="CT45" s="2"/>
      <c r="CU45" s="3"/>
      <c r="CV45" s="2"/>
      <c r="CW45" s="3"/>
      <c r="CX45" s="2"/>
      <c r="CY45" s="3"/>
      <c r="CZ45" s="2">
        <v>105.54</v>
      </c>
      <c r="DA45" s="3"/>
      <c r="DB45" s="2">
        <v>39.75</v>
      </c>
      <c r="DC45" s="3"/>
      <c r="DD45" s="2"/>
      <c r="DE45" s="3"/>
      <c r="DF45" s="2"/>
      <c r="DG45" s="3"/>
      <c r="DH45" s="2"/>
      <c r="DI45" s="3"/>
      <c r="DJ45" s="2">
        <v>3140.56</v>
      </c>
      <c r="DK45" s="3"/>
      <c r="DL45" s="2">
        <v>168.23</v>
      </c>
      <c r="DM45" s="3"/>
      <c r="DN45" s="2">
        <v>1186.58</v>
      </c>
      <c r="DO45" s="3"/>
      <c r="DP45" s="2">
        <f t="shared" si="1"/>
        <v>11480.62</v>
      </c>
    </row>
    <row r="46" spans="1:120" x14ac:dyDescent="0.3">
      <c r="A46" s="1" t="s">
        <v>99</v>
      </c>
      <c r="B46" s="2">
        <v>8244.48</v>
      </c>
      <c r="C46" s="3"/>
      <c r="D46" s="2">
        <v>16055.29</v>
      </c>
      <c r="E46" s="3"/>
      <c r="F46" s="2">
        <v>33483.69</v>
      </c>
      <c r="G46" s="3"/>
      <c r="H46" s="2">
        <v>4629.0600000000004</v>
      </c>
      <c r="I46" s="3"/>
      <c r="J46" s="2">
        <v>846.89</v>
      </c>
      <c r="K46" s="3"/>
      <c r="L46" s="2"/>
      <c r="M46" s="3"/>
      <c r="N46" s="2">
        <v>88788.63</v>
      </c>
      <c r="O46" s="3"/>
      <c r="P46" s="2">
        <v>1977.35</v>
      </c>
      <c r="Q46" s="3"/>
      <c r="R46" s="2">
        <v>350</v>
      </c>
      <c r="S46" s="3"/>
      <c r="T46" s="2">
        <v>3251.24</v>
      </c>
      <c r="U46" s="3"/>
      <c r="V46" s="2">
        <v>2365.09</v>
      </c>
      <c r="W46" s="3"/>
      <c r="X46" s="2">
        <v>765.46</v>
      </c>
      <c r="Y46" s="3"/>
      <c r="Z46" s="2">
        <v>2160</v>
      </c>
      <c r="AA46" s="3"/>
      <c r="AB46" s="2">
        <v>140</v>
      </c>
      <c r="AC46" s="3"/>
      <c r="AD46" s="2">
        <v>919.35</v>
      </c>
      <c r="AE46" s="3"/>
      <c r="AF46" s="2">
        <v>9508.7199999999993</v>
      </c>
      <c r="AG46" s="3"/>
      <c r="AH46" s="2">
        <v>22783</v>
      </c>
      <c r="AI46" s="3"/>
      <c r="AJ46" s="2"/>
      <c r="AK46" s="3"/>
      <c r="AL46" s="2">
        <v>15568.63</v>
      </c>
      <c r="AM46" s="3"/>
      <c r="AN46" s="2">
        <v>4040.93</v>
      </c>
      <c r="AO46" s="3"/>
      <c r="AP46" s="2">
        <v>5421.96</v>
      </c>
      <c r="AQ46" s="3"/>
      <c r="AR46" s="2">
        <v>2340.4</v>
      </c>
      <c r="AS46" s="3"/>
      <c r="AT46" s="2">
        <v>2339.5300000000002</v>
      </c>
      <c r="AU46" s="3"/>
      <c r="AV46" s="2">
        <v>4081.65</v>
      </c>
      <c r="AW46" s="3"/>
      <c r="AX46" s="2">
        <v>140</v>
      </c>
      <c r="AY46" s="3"/>
      <c r="AZ46" s="2">
        <v>3180.41</v>
      </c>
      <c r="BA46" s="3"/>
      <c r="BB46" s="2">
        <v>583.34</v>
      </c>
      <c r="BC46" s="3"/>
      <c r="BD46" s="2">
        <v>184.97</v>
      </c>
      <c r="BE46" s="3"/>
      <c r="BF46" s="2"/>
      <c r="BG46" s="3"/>
      <c r="BH46" s="2"/>
      <c r="BI46" s="3"/>
      <c r="BJ46" s="2">
        <v>2215.17</v>
      </c>
      <c r="BK46" s="3"/>
      <c r="BL46" s="2">
        <v>5716.44</v>
      </c>
      <c r="BM46" s="3"/>
      <c r="BN46" s="2">
        <v>11040</v>
      </c>
      <c r="BO46" s="3"/>
      <c r="BP46" s="2"/>
      <c r="BQ46" s="3"/>
      <c r="BR46" s="2">
        <v>1020</v>
      </c>
      <c r="BS46" s="3"/>
      <c r="BT46" s="2">
        <v>4220.5</v>
      </c>
      <c r="BU46" s="3"/>
      <c r="BV46" s="2">
        <v>200</v>
      </c>
      <c r="BW46" s="3"/>
      <c r="BX46" s="2">
        <v>890.69</v>
      </c>
      <c r="BY46" s="3"/>
      <c r="BZ46" s="2">
        <v>6914.46</v>
      </c>
      <c r="CA46" s="3"/>
      <c r="CB46" s="2">
        <v>628</v>
      </c>
      <c r="CC46" s="3"/>
      <c r="CD46" s="2">
        <v>8037.93</v>
      </c>
      <c r="CE46" s="3"/>
      <c r="CF46" s="2"/>
      <c r="CG46" s="3"/>
      <c r="CH46" s="2"/>
      <c r="CI46" s="3"/>
      <c r="CJ46" s="2">
        <v>284193.02</v>
      </c>
      <c r="CK46" s="3"/>
      <c r="CL46" s="2">
        <v>652.9</v>
      </c>
      <c r="CM46" s="3"/>
      <c r="CN46" s="2">
        <v>940.47</v>
      </c>
      <c r="CO46" s="3"/>
      <c r="CP46" s="2">
        <v>4246.09</v>
      </c>
      <c r="CQ46" s="3"/>
      <c r="CR46" s="2">
        <v>151.04</v>
      </c>
      <c r="CS46" s="3"/>
      <c r="CT46" s="2">
        <v>1676</v>
      </c>
      <c r="CU46" s="3"/>
      <c r="CV46" s="2">
        <v>897.92</v>
      </c>
      <c r="CW46" s="3"/>
      <c r="CX46" s="2">
        <v>26551.9</v>
      </c>
      <c r="CY46" s="3"/>
      <c r="CZ46" s="2">
        <v>30701.96</v>
      </c>
      <c r="DA46" s="3"/>
      <c r="DB46" s="2">
        <v>3117.88</v>
      </c>
      <c r="DC46" s="3"/>
      <c r="DD46" s="2">
        <v>608.98</v>
      </c>
      <c r="DE46" s="3"/>
      <c r="DF46" s="2">
        <v>652</v>
      </c>
      <c r="DG46" s="3"/>
      <c r="DH46" s="2">
        <v>36970.61</v>
      </c>
      <c r="DI46" s="3"/>
      <c r="DJ46" s="2">
        <v>30447</v>
      </c>
      <c r="DK46" s="3"/>
      <c r="DL46" s="2">
        <v>93224.639999999999</v>
      </c>
      <c r="DM46" s="3"/>
      <c r="DN46" s="2">
        <v>4373.09</v>
      </c>
      <c r="DO46" s="3"/>
      <c r="DP46" s="2">
        <f t="shared" si="1"/>
        <v>794438.76</v>
      </c>
    </row>
    <row r="47" spans="1:120" x14ac:dyDescent="0.3">
      <c r="A47" s="1" t="s">
        <v>100</v>
      </c>
      <c r="B47" s="2">
        <v>275.39</v>
      </c>
      <c r="C47" s="3"/>
      <c r="D47" s="2">
        <v>428.21</v>
      </c>
      <c r="E47" s="3"/>
      <c r="F47" s="2">
        <v>340.42</v>
      </c>
      <c r="G47" s="3"/>
      <c r="H47" s="2"/>
      <c r="I47" s="3"/>
      <c r="J47" s="2"/>
      <c r="K47" s="3"/>
      <c r="L47" s="2">
        <v>296.86</v>
      </c>
      <c r="M47" s="3"/>
      <c r="N47" s="2">
        <v>80.8</v>
      </c>
      <c r="O47" s="3"/>
      <c r="P47" s="2">
        <v>980.87</v>
      </c>
      <c r="Q47" s="3"/>
      <c r="R47" s="2"/>
      <c r="S47" s="3"/>
      <c r="T47" s="2"/>
      <c r="U47" s="3"/>
      <c r="V47" s="2"/>
      <c r="W47" s="3"/>
      <c r="X47" s="2"/>
      <c r="Y47" s="3"/>
      <c r="Z47" s="2">
        <v>16.7</v>
      </c>
      <c r="AA47" s="3"/>
      <c r="AB47" s="2">
        <v>11</v>
      </c>
      <c r="AC47" s="3"/>
      <c r="AD47" s="2">
        <v>759.33</v>
      </c>
      <c r="AE47" s="3"/>
      <c r="AF47" s="2">
        <v>873.98</v>
      </c>
      <c r="AG47" s="3"/>
      <c r="AH47" s="2">
        <v>132.85</v>
      </c>
      <c r="AI47" s="3"/>
      <c r="AJ47" s="2"/>
      <c r="AK47" s="3"/>
      <c r="AL47" s="2">
        <v>68.8</v>
      </c>
      <c r="AM47" s="3"/>
      <c r="AN47" s="2">
        <v>67.66</v>
      </c>
      <c r="AO47" s="3"/>
      <c r="AP47" s="2"/>
      <c r="AQ47" s="3"/>
      <c r="AR47" s="2"/>
      <c r="AS47" s="3"/>
      <c r="AT47" s="2">
        <v>722.13</v>
      </c>
      <c r="AU47" s="3"/>
      <c r="AV47" s="2">
        <v>185.29</v>
      </c>
      <c r="AW47" s="3"/>
      <c r="AX47" s="2"/>
      <c r="AY47" s="3"/>
      <c r="AZ47" s="2">
        <v>238.92</v>
      </c>
      <c r="BA47" s="3"/>
      <c r="BB47" s="2"/>
      <c r="BC47" s="3"/>
      <c r="BD47" s="2">
        <v>55.73</v>
      </c>
      <c r="BE47" s="3"/>
      <c r="BF47" s="2"/>
      <c r="BG47" s="3"/>
      <c r="BH47" s="2">
        <v>37.549999999999997</v>
      </c>
      <c r="BI47" s="3"/>
      <c r="BJ47" s="2"/>
      <c r="BK47" s="3"/>
      <c r="BL47" s="2">
        <v>507.35</v>
      </c>
      <c r="BM47" s="3"/>
      <c r="BN47" s="2">
        <v>350.72</v>
      </c>
      <c r="BO47" s="3"/>
      <c r="BP47" s="2"/>
      <c r="BQ47" s="3"/>
      <c r="BR47" s="2"/>
      <c r="BS47" s="3"/>
      <c r="BT47" s="2">
        <v>31.16</v>
      </c>
      <c r="BU47" s="3"/>
      <c r="BV47" s="2">
        <v>202.4</v>
      </c>
      <c r="BW47" s="3"/>
      <c r="BX47" s="2">
        <v>109.53</v>
      </c>
      <c r="BY47" s="3"/>
      <c r="BZ47" s="2"/>
      <c r="CA47" s="3"/>
      <c r="CB47" s="2">
        <v>170.4</v>
      </c>
      <c r="CC47" s="3"/>
      <c r="CD47" s="2">
        <v>217.43</v>
      </c>
      <c r="CE47" s="3"/>
      <c r="CF47" s="2"/>
      <c r="CG47" s="3"/>
      <c r="CH47" s="2"/>
      <c r="CI47" s="3"/>
      <c r="CJ47" s="2"/>
      <c r="CK47" s="3"/>
      <c r="CL47" s="2"/>
      <c r="CM47" s="3"/>
      <c r="CN47" s="2">
        <v>1539.11</v>
      </c>
      <c r="CO47" s="3"/>
      <c r="CP47" s="2">
        <v>175.1</v>
      </c>
      <c r="CQ47" s="3"/>
      <c r="CR47" s="2">
        <v>453.48</v>
      </c>
      <c r="CS47" s="3"/>
      <c r="CT47" s="2"/>
      <c r="CU47" s="3"/>
      <c r="CV47" s="2"/>
      <c r="CW47" s="3"/>
      <c r="CX47" s="2">
        <v>32.200000000000003</v>
      </c>
      <c r="CY47" s="3"/>
      <c r="CZ47" s="2">
        <v>2279.0700000000002</v>
      </c>
      <c r="DA47" s="3"/>
      <c r="DB47" s="2">
        <v>591.25</v>
      </c>
      <c r="DC47" s="3"/>
      <c r="DD47" s="2">
        <v>87.34</v>
      </c>
      <c r="DE47" s="3"/>
      <c r="DF47" s="2"/>
      <c r="DG47" s="3"/>
      <c r="DH47" s="2">
        <v>1430.12</v>
      </c>
      <c r="DI47" s="3"/>
      <c r="DJ47" s="2">
        <v>653.5</v>
      </c>
      <c r="DK47" s="3"/>
      <c r="DL47" s="2">
        <v>142.44</v>
      </c>
      <c r="DM47" s="3"/>
      <c r="DN47" s="2">
        <v>3129.83</v>
      </c>
      <c r="DO47" s="3"/>
      <c r="DP47" s="2">
        <f t="shared" si="1"/>
        <v>17674.919999999998</v>
      </c>
    </row>
    <row r="48" spans="1:120" x14ac:dyDescent="0.3">
      <c r="A48" s="1" t="s">
        <v>101</v>
      </c>
      <c r="B48" s="2">
        <v>460</v>
      </c>
      <c r="C48" s="3"/>
      <c r="D48" s="2">
        <v>2164.4</v>
      </c>
      <c r="E48" s="3"/>
      <c r="F48" s="2">
        <v>1566.28</v>
      </c>
      <c r="G48" s="3"/>
      <c r="H48" s="2">
        <v>1838.55</v>
      </c>
      <c r="I48" s="3"/>
      <c r="J48" s="2"/>
      <c r="K48" s="3"/>
      <c r="L48" s="2">
        <v>3516.36</v>
      </c>
      <c r="M48" s="3"/>
      <c r="N48" s="2">
        <v>119.88</v>
      </c>
      <c r="O48" s="3"/>
      <c r="P48" s="2">
        <v>2258.9499999999998</v>
      </c>
      <c r="Q48" s="3"/>
      <c r="R48" s="2">
        <v>1082.19</v>
      </c>
      <c r="S48" s="3"/>
      <c r="T48" s="2">
        <v>743.4</v>
      </c>
      <c r="U48" s="3"/>
      <c r="V48" s="2">
        <v>2093.25</v>
      </c>
      <c r="W48" s="3"/>
      <c r="X48" s="2">
        <v>2042.34</v>
      </c>
      <c r="Y48" s="3"/>
      <c r="Z48" s="2">
        <v>2243.7399999999998</v>
      </c>
      <c r="AA48" s="3"/>
      <c r="AB48" s="2">
        <v>892.51</v>
      </c>
      <c r="AC48" s="3"/>
      <c r="AD48" s="2">
        <v>5964.86</v>
      </c>
      <c r="AE48" s="3"/>
      <c r="AF48" s="2">
        <v>6107.71</v>
      </c>
      <c r="AG48" s="3"/>
      <c r="AH48" s="2">
        <v>108</v>
      </c>
      <c r="AI48" s="3"/>
      <c r="AJ48" s="2">
        <v>595</v>
      </c>
      <c r="AK48" s="3"/>
      <c r="AL48" s="2">
        <v>803.79</v>
      </c>
      <c r="AM48" s="3"/>
      <c r="AN48" s="2">
        <v>2759.23</v>
      </c>
      <c r="AO48" s="3"/>
      <c r="AP48" s="2">
        <v>3884.24</v>
      </c>
      <c r="AQ48" s="3"/>
      <c r="AR48" s="2">
        <v>1710.97</v>
      </c>
      <c r="AS48" s="3"/>
      <c r="AT48" s="2">
        <v>4319.8900000000003</v>
      </c>
      <c r="AU48" s="3"/>
      <c r="AV48" s="2">
        <v>2282.2600000000002</v>
      </c>
      <c r="AW48" s="3"/>
      <c r="AX48" s="2">
        <v>1200</v>
      </c>
      <c r="AY48" s="3"/>
      <c r="AZ48" s="2">
        <v>1479.32</v>
      </c>
      <c r="BA48" s="3"/>
      <c r="BB48" s="2">
        <v>839.85</v>
      </c>
      <c r="BC48" s="3"/>
      <c r="BD48" s="2">
        <v>3115.48</v>
      </c>
      <c r="BE48" s="3"/>
      <c r="BF48" s="2"/>
      <c r="BG48" s="3"/>
      <c r="BH48" s="2"/>
      <c r="BI48" s="3"/>
      <c r="BJ48" s="2">
        <v>1773.38</v>
      </c>
      <c r="BK48" s="3"/>
      <c r="BL48" s="2">
        <v>8002.65</v>
      </c>
      <c r="BM48" s="3"/>
      <c r="BN48" s="2">
        <v>354.05</v>
      </c>
      <c r="BO48" s="3"/>
      <c r="BP48" s="2"/>
      <c r="BQ48" s="3"/>
      <c r="BR48" s="2">
        <v>1263.96</v>
      </c>
      <c r="BS48" s="3"/>
      <c r="BT48" s="2">
        <v>20361.79</v>
      </c>
      <c r="BU48" s="3"/>
      <c r="BV48" s="2">
        <v>1217.8</v>
      </c>
      <c r="BW48" s="3"/>
      <c r="BX48" s="2">
        <v>2335.87</v>
      </c>
      <c r="BY48" s="3"/>
      <c r="BZ48" s="2">
        <v>4738.03</v>
      </c>
      <c r="CA48" s="3"/>
      <c r="CB48" s="2">
        <v>113.36</v>
      </c>
      <c r="CC48" s="3"/>
      <c r="CD48" s="2">
        <v>1001.67</v>
      </c>
      <c r="CE48" s="3"/>
      <c r="CF48" s="2">
        <v>285.17</v>
      </c>
      <c r="CG48" s="3"/>
      <c r="CH48" s="2"/>
      <c r="CI48" s="3"/>
      <c r="CJ48" s="2">
        <v>8063.07</v>
      </c>
      <c r="CK48" s="3"/>
      <c r="CL48" s="2">
        <v>2070.14</v>
      </c>
      <c r="CM48" s="3"/>
      <c r="CN48" s="2">
        <v>1995.72</v>
      </c>
      <c r="CO48" s="3"/>
      <c r="CP48" s="2">
        <v>1748.64</v>
      </c>
      <c r="CQ48" s="3"/>
      <c r="CR48" s="2">
        <v>351.09</v>
      </c>
      <c r="CS48" s="3"/>
      <c r="CT48" s="2"/>
      <c r="CU48" s="3"/>
      <c r="CV48" s="2">
        <v>1336.94</v>
      </c>
      <c r="CW48" s="3"/>
      <c r="CX48" s="2">
        <v>524.67999999999995</v>
      </c>
      <c r="CY48" s="3"/>
      <c r="CZ48" s="2">
        <v>2627.62</v>
      </c>
      <c r="DA48" s="3"/>
      <c r="DB48" s="2">
        <v>4636.5600000000004</v>
      </c>
      <c r="DC48" s="3"/>
      <c r="DD48" s="2">
        <v>983.99</v>
      </c>
      <c r="DE48" s="3"/>
      <c r="DF48" s="2">
        <v>784.87</v>
      </c>
      <c r="DG48" s="3"/>
      <c r="DH48" s="2">
        <v>4860.1899999999996</v>
      </c>
      <c r="DI48" s="3"/>
      <c r="DJ48" s="2">
        <v>6914.7</v>
      </c>
      <c r="DK48" s="3"/>
      <c r="DL48" s="2">
        <v>9698.31</v>
      </c>
      <c r="DM48" s="3"/>
      <c r="DN48" s="2">
        <v>9313.2099999999991</v>
      </c>
      <c r="DO48" s="3"/>
      <c r="DP48" s="2">
        <f t="shared" si="1"/>
        <v>153549.91</v>
      </c>
    </row>
    <row r="49" spans="1:120" x14ac:dyDescent="0.3">
      <c r="A49" s="1" t="s">
        <v>102</v>
      </c>
      <c r="B49" s="2"/>
      <c r="C49" s="3"/>
      <c r="D49" s="2"/>
      <c r="E49" s="3"/>
      <c r="F49" s="2"/>
      <c r="G49" s="3"/>
      <c r="H49" s="2"/>
      <c r="I49" s="3"/>
      <c r="J49" s="2"/>
      <c r="K49" s="3"/>
      <c r="L49" s="2"/>
      <c r="M49" s="3"/>
      <c r="N49" s="2"/>
      <c r="O49" s="3"/>
      <c r="P49" s="2"/>
      <c r="Q49" s="3"/>
      <c r="R49" s="2"/>
      <c r="S49" s="3"/>
      <c r="T49" s="2"/>
      <c r="U49" s="3"/>
      <c r="V49" s="2"/>
      <c r="W49" s="3"/>
      <c r="X49" s="2">
        <v>77.010000000000005</v>
      </c>
      <c r="Y49" s="3"/>
      <c r="Z49" s="2"/>
      <c r="AA49" s="3"/>
      <c r="AB49" s="2"/>
      <c r="AC49" s="3"/>
      <c r="AD49" s="2"/>
      <c r="AE49" s="3"/>
      <c r="AF49" s="2"/>
      <c r="AG49" s="3"/>
      <c r="AH49" s="2"/>
      <c r="AI49" s="3"/>
      <c r="AJ49" s="2"/>
      <c r="AK49" s="3"/>
      <c r="AL49" s="2"/>
      <c r="AM49" s="3"/>
      <c r="AN49" s="2"/>
      <c r="AO49" s="3"/>
      <c r="AP49" s="2"/>
      <c r="AQ49" s="3"/>
      <c r="AR49" s="2"/>
      <c r="AS49" s="3"/>
      <c r="AT49" s="2"/>
      <c r="AU49" s="3"/>
      <c r="AV49" s="2"/>
      <c r="AW49" s="3"/>
      <c r="AX49" s="2"/>
      <c r="AY49" s="3"/>
      <c r="AZ49" s="2"/>
      <c r="BA49" s="3"/>
      <c r="BB49" s="2"/>
      <c r="BC49" s="3"/>
      <c r="BD49" s="2"/>
      <c r="BE49" s="3"/>
      <c r="BF49" s="2"/>
      <c r="BG49" s="3"/>
      <c r="BH49" s="2"/>
      <c r="BI49" s="3"/>
      <c r="BJ49" s="2"/>
      <c r="BK49" s="3"/>
      <c r="BL49" s="2"/>
      <c r="BM49" s="3"/>
      <c r="BN49" s="2"/>
      <c r="BO49" s="3"/>
      <c r="BP49" s="2"/>
      <c r="BQ49" s="3"/>
      <c r="BR49" s="2"/>
      <c r="BS49" s="3"/>
      <c r="BT49" s="2"/>
      <c r="BU49" s="3"/>
      <c r="BV49" s="2"/>
      <c r="BW49" s="3"/>
      <c r="BX49" s="2"/>
      <c r="BY49" s="3"/>
      <c r="BZ49" s="2"/>
      <c r="CA49" s="3"/>
      <c r="CB49" s="2"/>
      <c r="CC49" s="3"/>
      <c r="CD49" s="2"/>
      <c r="CE49" s="3"/>
      <c r="CF49" s="2"/>
      <c r="CG49" s="3"/>
      <c r="CH49" s="2"/>
      <c r="CI49" s="3"/>
      <c r="CJ49" s="2"/>
      <c r="CK49" s="3"/>
      <c r="CL49" s="2">
        <v>2464.02</v>
      </c>
      <c r="CM49" s="3"/>
      <c r="CN49" s="2"/>
      <c r="CO49" s="3"/>
      <c r="CP49" s="2"/>
      <c r="CQ49" s="3"/>
      <c r="CR49" s="2"/>
      <c r="CS49" s="3"/>
      <c r="CT49" s="2"/>
      <c r="CU49" s="3"/>
      <c r="CV49" s="2"/>
      <c r="CW49" s="3"/>
      <c r="CX49" s="2"/>
      <c r="CY49" s="3"/>
      <c r="CZ49" s="2"/>
      <c r="DA49" s="3"/>
      <c r="DB49" s="2"/>
      <c r="DC49" s="3"/>
      <c r="DD49" s="2"/>
      <c r="DE49" s="3"/>
      <c r="DF49" s="2"/>
      <c r="DG49" s="3"/>
      <c r="DH49" s="2">
        <v>19899.75</v>
      </c>
      <c r="DI49" s="3"/>
      <c r="DJ49" s="2"/>
      <c r="DK49" s="3"/>
      <c r="DL49" s="2"/>
      <c r="DM49" s="3"/>
      <c r="DN49" s="2">
        <v>250</v>
      </c>
      <c r="DO49" s="3"/>
      <c r="DP49" s="2">
        <f t="shared" si="1"/>
        <v>22690.78</v>
      </c>
    </row>
    <row r="50" spans="1:120" x14ac:dyDescent="0.3">
      <c r="A50" s="1" t="s">
        <v>103</v>
      </c>
      <c r="B50" s="2">
        <v>70</v>
      </c>
      <c r="C50" s="3"/>
      <c r="D50" s="2"/>
      <c r="E50" s="3"/>
      <c r="F50" s="2"/>
      <c r="G50" s="3"/>
      <c r="H50" s="2"/>
      <c r="I50" s="3"/>
      <c r="J50" s="2"/>
      <c r="K50" s="3"/>
      <c r="L50" s="2"/>
      <c r="M50" s="3"/>
      <c r="N50" s="2">
        <v>381.96</v>
      </c>
      <c r="O50" s="3"/>
      <c r="P50" s="2">
        <v>72</v>
      </c>
      <c r="Q50" s="3"/>
      <c r="R50" s="2">
        <v>3685.15</v>
      </c>
      <c r="S50" s="3"/>
      <c r="T50" s="2">
        <v>875</v>
      </c>
      <c r="U50" s="3"/>
      <c r="V50" s="2">
        <v>3410.05</v>
      </c>
      <c r="W50" s="3"/>
      <c r="X50" s="2"/>
      <c r="Y50" s="3"/>
      <c r="Z50" s="2">
        <v>130.66999999999999</v>
      </c>
      <c r="AA50" s="3"/>
      <c r="AB50" s="2">
        <v>150</v>
      </c>
      <c r="AC50" s="3"/>
      <c r="AD50" s="2"/>
      <c r="AE50" s="3"/>
      <c r="AF50" s="2">
        <v>288.31</v>
      </c>
      <c r="AG50" s="3"/>
      <c r="AH50" s="2">
        <v>1975</v>
      </c>
      <c r="AI50" s="3"/>
      <c r="AJ50" s="2"/>
      <c r="AK50" s="3"/>
      <c r="AL50" s="2">
        <v>103340</v>
      </c>
      <c r="AM50" s="3"/>
      <c r="AN50" s="2">
        <v>5281</v>
      </c>
      <c r="AO50" s="3"/>
      <c r="AP50" s="2">
        <v>2020.45</v>
      </c>
      <c r="AQ50" s="3"/>
      <c r="AR50" s="2">
        <v>19675</v>
      </c>
      <c r="AS50" s="3"/>
      <c r="AT50" s="2">
        <v>369.8</v>
      </c>
      <c r="AU50" s="3"/>
      <c r="AV50" s="2">
        <v>6234</v>
      </c>
      <c r="AW50" s="3"/>
      <c r="AX50" s="2">
        <v>6126.57</v>
      </c>
      <c r="AY50" s="3"/>
      <c r="AZ50" s="2">
        <v>595</v>
      </c>
      <c r="BA50" s="3"/>
      <c r="BB50" s="2"/>
      <c r="BC50" s="3"/>
      <c r="BD50" s="2">
        <v>26111.39</v>
      </c>
      <c r="BE50" s="3"/>
      <c r="BF50" s="2"/>
      <c r="BG50" s="3"/>
      <c r="BH50" s="2"/>
      <c r="BI50" s="3"/>
      <c r="BJ50" s="2">
        <v>33310</v>
      </c>
      <c r="BK50" s="3"/>
      <c r="BL50" s="2">
        <v>3650.42</v>
      </c>
      <c r="BM50" s="3"/>
      <c r="BN50" s="2">
        <v>44308</v>
      </c>
      <c r="BO50" s="3"/>
      <c r="BP50" s="2"/>
      <c r="BQ50" s="3"/>
      <c r="BR50" s="2">
        <v>99340.43</v>
      </c>
      <c r="BS50" s="3"/>
      <c r="BT50" s="2">
        <v>615.87</v>
      </c>
      <c r="BU50" s="3"/>
      <c r="BV50" s="2"/>
      <c r="BW50" s="3"/>
      <c r="BX50" s="2">
        <v>500</v>
      </c>
      <c r="BY50" s="3"/>
      <c r="BZ50" s="2">
        <v>5370.16</v>
      </c>
      <c r="CA50" s="3"/>
      <c r="CB50" s="2">
        <v>46850</v>
      </c>
      <c r="CC50" s="3"/>
      <c r="CD50" s="2">
        <v>1253.21</v>
      </c>
      <c r="CE50" s="3"/>
      <c r="CF50" s="2"/>
      <c r="CG50" s="3"/>
      <c r="CH50" s="2"/>
      <c r="CI50" s="3"/>
      <c r="CJ50" s="2">
        <v>893</v>
      </c>
      <c r="CK50" s="3"/>
      <c r="CL50" s="2"/>
      <c r="CM50" s="3"/>
      <c r="CN50" s="2">
        <v>143034.75</v>
      </c>
      <c r="CO50" s="3"/>
      <c r="CP50" s="2">
        <v>140</v>
      </c>
      <c r="CQ50" s="3"/>
      <c r="CR50" s="2">
        <v>247.4</v>
      </c>
      <c r="CS50" s="3"/>
      <c r="CT50" s="2"/>
      <c r="CU50" s="3"/>
      <c r="CV50" s="2">
        <v>7132</v>
      </c>
      <c r="CW50" s="3"/>
      <c r="CX50" s="2">
        <v>120</v>
      </c>
      <c r="CY50" s="3"/>
      <c r="CZ50" s="2">
        <v>1235</v>
      </c>
      <c r="DA50" s="3"/>
      <c r="DB50" s="2">
        <v>1539.89</v>
      </c>
      <c r="DC50" s="3"/>
      <c r="DD50" s="2">
        <v>601.46</v>
      </c>
      <c r="DE50" s="3"/>
      <c r="DF50" s="2">
        <v>2483.46</v>
      </c>
      <c r="DG50" s="3"/>
      <c r="DH50" s="2">
        <v>3732</v>
      </c>
      <c r="DI50" s="3"/>
      <c r="DJ50" s="2">
        <v>93</v>
      </c>
      <c r="DK50" s="3"/>
      <c r="DL50" s="2"/>
      <c r="DM50" s="3"/>
      <c r="DN50" s="2">
        <v>603.91999999999996</v>
      </c>
      <c r="DO50" s="3"/>
      <c r="DP50" s="2">
        <f t="shared" si="1"/>
        <v>577845.31999999995</v>
      </c>
    </row>
    <row r="51" spans="1:120" x14ac:dyDescent="0.3">
      <c r="A51" s="1" t="s">
        <v>104</v>
      </c>
      <c r="B51" s="2"/>
      <c r="C51" s="3"/>
      <c r="D51" s="2">
        <v>2039.51</v>
      </c>
      <c r="E51" s="3"/>
      <c r="F51" s="2">
        <v>2294.96</v>
      </c>
      <c r="G51" s="3"/>
      <c r="H51" s="2">
        <v>237.32</v>
      </c>
      <c r="I51" s="3"/>
      <c r="J51" s="2">
        <v>158</v>
      </c>
      <c r="K51" s="3"/>
      <c r="L51" s="2">
        <v>6089.33</v>
      </c>
      <c r="M51" s="3"/>
      <c r="N51" s="2">
        <v>3828.16</v>
      </c>
      <c r="O51" s="3"/>
      <c r="P51" s="2">
        <v>640.41</v>
      </c>
      <c r="Q51" s="3"/>
      <c r="R51" s="2"/>
      <c r="S51" s="3"/>
      <c r="T51" s="2">
        <v>533.64</v>
      </c>
      <c r="U51" s="3"/>
      <c r="V51" s="2">
        <v>869.63</v>
      </c>
      <c r="W51" s="3"/>
      <c r="X51" s="2">
        <v>181.22</v>
      </c>
      <c r="Y51" s="3"/>
      <c r="Z51" s="2"/>
      <c r="AA51" s="3"/>
      <c r="AB51" s="2"/>
      <c r="AC51" s="3"/>
      <c r="AD51" s="2">
        <v>390.04</v>
      </c>
      <c r="AE51" s="3"/>
      <c r="AF51" s="2">
        <v>3459.41</v>
      </c>
      <c r="AG51" s="3"/>
      <c r="AH51" s="2"/>
      <c r="AI51" s="3"/>
      <c r="AJ51" s="2"/>
      <c r="AK51" s="3"/>
      <c r="AL51" s="2">
        <v>407.43</v>
      </c>
      <c r="AM51" s="3"/>
      <c r="AN51" s="2">
        <v>281.51</v>
      </c>
      <c r="AO51" s="3"/>
      <c r="AP51" s="2"/>
      <c r="AQ51" s="3"/>
      <c r="AR51" s="2"/>
      <c r="AS51" s="3"/>
      <c r="AT51" s="2">
        <v>4040.93</v>
      </c>
      <c r="AU51" s="3"/>
      <c r="AV51" s="2"/>
      <c r="AW51" s="3"/>
      <c r="AX51" s="2"/>
      <c r="AY51" s="3"/>
      <c r="AZ51" s="2">
        <v>642.87</v>
      </c>
      <c r="BA51" s="3"/>
      <c r="BB51" s="2">
        <v>61.98</v>
      </c>
      <c r="BC51" s="3"/>
      <c r="BD51" s="2">
        <v>1435.95</v>
      </c>
      <c r="BE51" s="3"/>
      <c r="BF51" s="2"/>
      <c r="BG51" s="3"/>
      <c r="BH51" s="2"/>
      <c r="BI51" s="3"/>
      <c r="BJ51" s="2"/>
      <c r="BK51" s="3"/>
      <c r="BL51" s="2">
        <v>1372</v>
      </c>
      <c r="BM51" s="3"/>
      <c r="BN51" s="2">
        <v>1288.04</v>
      </c>
      <c r="BO51" s="3"/>
      <c r="BP51" s="2"/>
      <c r="BQ51" s="3"/>
      <c r="BR51" s="2"/>
      <c r="BS51" s="3"/>
      <c r="BT51" s="2">
        <v>2171.84</v>
      </c>
      <c r="BU51" s="3"/>
      <c r="BV51" s="2"/>
      <c r="BW51" s="3"/>
      <c r="BX51" s="2">
        <v>46.99</v>
      </c>
      <c r="BY51" s="3"/>
      <c r="BZ51" s="2">
        <v>744.26</v>
      </c>
      <c r="CA51" s="3"/>
      <c r="CB51" s="2">
        <v>199.11</v>
      </c>
      <c r="CC51" s="3"/>
      <c r="CD51" s="2">
        <v>1121.67</v>
      </c>
      <c r="CE51" s="3"/>
      <c r="CF51" s="2"/>
      <c r="CG51" s="3"/>
      <c r="CH51" s="2"/>
      <c r="CI51" s="3"/>
      <c r="CJ51" s="2">
        <v>198.85</v>
      </c>
      <c r="CK51" s="3"/>
      <c r="CL51" s="2">
        <v>1032.67</v>
      </c>
      <c r="CM51" s="3"/>
      <c r="CN51" s="2">
        <v>541.49</v>
      </c>
      <c r="CO51" s="3"/>
      <c r="CP51" s="2">
        <v>876.19</v>
      </c>
      <c r="CQ51" s="3"/>
      <c r="CR51" s="2">
        <v>45.07</v>
      </c>
      <c r="CS51" s="3"/>
      <c r="CT51" s="2"/>
      <c r="CU51" s="3"/>
      <c r="CV51" s="2">
        <v>126.14</v>
      </c>
      <c r="CW51" s="3"/>
      <c r="CX51" s="2">
        <v>1326.64</v>
      </c>
      <c r="CY51" s="3"/>
      <c r="CZ51" s="2">
        <v>578.59</v>
      </c>
      <c r="DA51" s="3"/>
      <c r="DB51" s="2">
        <v>182.51</v>
      </c>
      <c r="DC51" s="3"/>
      <c r="DD51" s="2">
        <v>62.7</v>
      </c>
      <c r="DE51" s="3"/>
      <c r="DF51" s="2"/>
      <c r="DG51" s="3"/>
      <c r="DH51" s="2">
        <v>2411.85</v>
      </c>
      <c r="DI51" s="3"/>
      <c r="DJ51" s="2">
        <v>3572.77</v>
      </c>
      <c r="DK51" s="3"/>
      <c r="DL51" s="2">
        <v>6037.21</v>
      </c>
      <c r="DM51" s="3"/>
      <c r="DN51" s="2">
        <v>7163.1</v>
      </c>
      <c r="DO51" s="3"/>
      <c r="DP51" s="2">
        <f t="shared" si="1"/>
        <v>58691.99</v>
      </c>
    </row>
    <row r="52" spans="1:120" x14ac:dyDescent="0.3">
      <c r="A52" s="1" t="s">
        <v>105</v>
      </c>
      <c r="B52" s="2"/>
      <c r="C52" s="3"/>
      <c r="D52" s="2">
        <v>500</v>
      </c>
      <c r="E52" s="3"/>
      <c r="F52" s="2">
        <v>11400</v>
      </c>
      <c r="G52" s="3"/>
      <c r="H52" s="2"/>
      <c r="I52" s="3"/>
      <c r="J52" s="2"/>
      <c r="K52" s="3"/>
      <c r="L52" s="2"/>
      <c r="M52" s="3"/>
      <c r="N52" s="2"/>
      <c r="O52" s="3"/>
      <c r="P52" s="2">
        <v>1000</v>
      </c>
      <c r="Q52" s="3"/>
      <c r="R52" s="2"/>
      <c r="S52" s="3"/>
      <c r="T52" s="2">
        <v>4250</v>
      </c>
      <c r="U52" s="3"/>
      <c r="V52" s="2">
        <v>9600</v>
      </c>
      <c r="W52" s="3"/>
      <c r="X52" s="2"/>
      <c r="Y52" s="3"/>
      <c r="Z52" s="2"/>
      <c r="AA52" s="3"/>
      <c r="AB52" s="2"/>
      <c r="AC52" s="3"/>
      <c r="AD52" s="2"/>
      <c r="AE52" s="3"/>
      <c r="AF52" s="2"/>
      <c r="AG52" s="3"/>
      <c r="AH52" s="2">
        <v>11916.99</v>
      </c>
      <c r="AI52" s="3"/>
      <c r="AJ52" s="2"/>
      <c r="AK52" s="3"/>
      <c r="AL52" s="2"/>
      <c r="AM52" s="3"/>
      <c r="AN52" s="2"/>
      <c r="AO52" s="3"/>
      <c r="AP52" s="2"/>
      <c r="AQ52" s="3"/>
      <c r="AR52" s="2"/>
      <c r="AS52" s="3"/>
      <c r="AT52" s="2">
        <v>500</v>
      </c>
      <c r="AU52" s="3"/>
      <c r="AV52" s="2"/>
      <c r="AW52" s="3"/>
      <c r="AX52" s="2"/>
      <c r="AY52" s="3"/>
      <c r="AZ52" s="2">
        <v>1500</v>
      </c>
      <c r="BA52" s="3"/>
      <c r="BB52" s="2"/>
      <c r="BC52" s="3"/>
      <c r="BD52" s="2">
        <v>1000</v>
      </c>
      <c r="BE52" s="3"/>
      <c r="BF52" s="2"/>
      <c r="BG52" s="3"/>
      <c r="BH52" s="2"/>
      <c r="BI52" s="3"/>
      <c r="BJ52" s="2"/>
      <c r="BK52" s="3"/>
      <c r="BL52" s="2"/>
      <c r="BM52" s="3"/>
      <c r="BN52" s="2"/>
      <c r="BO52" s="3"/>
      <c r="BP52" s="2"/>
      <c r="BQ52" s="3"/>
      <c r="BR52" s="2"/>
      <c r="BS52" s="3"/>
      <c r="BT52" s="2"/>
      <c r="BU52" s="3"/>
      <c r="BV52" s="2"/>
      <c r="BW52" s="3"/>
      <c r="BX52" s="2"/>
      <c r="BY52" s="3"/>
      <c r="BZ52" s="2"/>
      <c r="CA52" s="3"/>
      <c r="CB52" s="2"/>
      <c r="CC52" s="3"/>
      <c r="CD52" s="2"/>
      <c r="CE52" s="3"/>
      <c r="CF52" s="2"/>
      <c r="CG52" s="3"/>
      <c r="CH52" s="2"/>
      <c r="CI52" s="3"/>
      <c r="CJ52" s="2"/>
      <c r="CK52" s="3"/>
      <c r="CL52" s="2"/>
      <c r="CM52" s="3"/>
      <c r="CN52" s="2"/>
      <c r="CO52" s="3"/>
      <c r="CP52" s="2"/>
      <c r="CQ52" s="3"/>
      <c r="CR52" s="2"/>
      <c r="CS52" s="3"/>
      <c r="CT52" s="2"/>
      <c r="CU52" s="3"/>
      <c r="CV52" s="2">
        <v>-2000</v>
      </c>
      <c r="CW52" s="3"/>
      <c r="CX52" s="2"/>
      <c r="CY52" s="3"/>
      <c r="CZ52" s="2"/>
      <c r="DA52" s="3"/>
      <c r="DB52" s="2">
        <v>700</v>
      </c>
      <c r="DC52" s="3"/>
      <c r="DD52" s="2">
        <v>1000</v>
      </c>
      <c r="DE52" s="3"/>
      <c r="DF52" s="2"/>
      <c r="DG52" s="3"/>
      <c r="DH52" s="2">
        <v>3200</v>
      </c>
      <c r="DI52" s="3"/>
      <c r="DJ52" s="2"/>
      <c r="DK52" s="3"/>
      <c r="DL52" s="2">
        <v>300</v>
      </c>
      <c r="DM52" s="3"/>
      <c r="DN52" s="2">
        <v>500</v>
      </c>
      <c r="DO52" s="3"/>
      <c r="DP52" s="2">
        <f t="shared" si="1"/>
        <v>45366.99</v>
      </c>
    </row>
    <row r="53" spans="1:120" x14ac:dyDescent="0.3">
      <c r="A53" s="1" t="s">
        <v>106</v>
      </c>
      <c r="B53" s="2"/>
      <c r="C53" s="3"/>
      <c r="D53" s="2"/>
      <c r="E53" s="3"/>
      <c r="F53" s="2">
        <v>2500</v>
      </c>
      <c r="G53" s="3"/>
      <c r="H53" s="2"/>
      <c r="I53" s="3"/>
      <c r="J53" s="2"/>
      <c r="K53" s="3"/>
      <c r="L53" s="2"/>
      <c r="M53" s="3"/>
      <c r="N53" s="2"/>
      <c r="O53" s="3"/>
      <c r="P53" s="2">
        <v>89.28</v>
      </c>
      <c r="Q53" s="3"/>
      <c r="R53" s="2"/>
      <c r="S53" s="3"/>
      <c r="T53" s="2"/>
      <c r="U53" s="3"/>
      <c r="V53" s="2"/>
      <c r="W53" s="3"/>
      <c r="X53" s="2"/>
      <c r="Y53" s="3"/>
      <c r="Z53" s="2"/>
      <c r="AA53" s="3"/>
      <c r="AB53" s="2"/>
      <c r="AC53" s="3"/>
      <c r="AD53" s="2"/>
      <c r="AE53" s="3"/>
      <c r="AF53" s="2">
        <v>536.01</v>
      </c>
      <c r="AG53" s="3"/>
      <c r="AH53" s="2">
        <v>1000</v>
      </c>
      <c r="AI53" s="3"/>
      <c r="AJ53" s="2"/>
      <c r="AK53" s="3"/>
      <c r="AL53" s="2"/>
      <c r="AM53" s="3"/>
      <c r="AN53" s="2"/>
      <c r="AO53" s="3"/>
      <c r="AP53" s="2"/>
      <c r="AQ53" s="3"/>
      <c r="AR53" s="2"/>
      <c r="AS53" s="3"/>
      <c r="AT53" s="2">
        <v>1639.84</v>
      </c>
      <c r="AU53" s="3"/>
      <c r="AV53" s="2"/>
      <c r="AW53" s="3"/>
      <c r="AX53" s="2"/>
      <c r="AY53" s="3"/>
      <c r="AZ53" s="2">
        <v>2385</v>
      </c>
      <c r="BA53" s="3"/>
      <c r="BB53" s="2"/>
      <c r="BC53" s="3"/>
      <c r="BD53" s="2"/>
      <c r="BE53" s="3"/>
      <c r="BF53" s="2"/>
      <c r="BG53" s="3"/>
      <c r="BH53" s="2"/>
      <c r="BI53" s="3"/>
      <c r="BJ53" s="2"/>
      <c r="BK53" s="3"/>
      <c r="BL53" s="2"/>
      <c r="BM53" s="3"/>
      <c r="BN53" s="2"/>
      <c r="BO53" s="3"/>
      <c r="BP53" s="2"/>
      <c r="BQ53" s="3"/>
      <c r="BR53" s="2"/>
      <c r="BS53" s="3"/>
      <c r="BT53" s="2"/>
      <c r="BU53" s="3"/>
      <c r="BV53" s="2"/>
      <c r="BW53" s="3"/>
      <c r="BX53" s="2"/>
      <c r="BY53" s="3"/>
      <c r="BZ53" s="2">
        <v>214.2</v>
      </c>
      <c r="CA53" s="3"/>
      <c r="CB53" s="2"/>
      <c r="CC53" s="3"/>
      <c r="CD53" s="2">
        <v>1812.73</v>
      </c>
      <c r="CE53" s="3"/>
      <c r="CF53" s="2"/>
      <c r="CG53" s="3"/>
      <c r="CH53" s="2"/>
      <c r="CI53" s="3"/>
      <c r="CJ53" s="2"/>
      <c r="CK53" s="3"/>
      <c r="CL53" s="2"/>
      <c r="CM53" s="3"/>
      <c r="CN53" s="2"/>
      <c r="CO53" s="3"/>
      <c r="CP53" s="2"/>
      <c r="CQ53" s="3"/>
      <c r="CR53" s="2"/>
      <c r="CS53" s="3"/>
      <c r="CT53" s="2"/>
      <c r="CU53" s="3"/>
      <c r="CV53" s="2"/>
      <c r="CW53" s="3"/>
      <c r="CX53" s="2"/>
      <c r="CY53" s="3"/>
      <c r="CZ53" s="2">
        <v>700</v>
      </c>
      <c r="DA53" s="3"/>
      <c r="DB53" s="2"/>
      <c r="DC53" s="3"/>
      <c r="DD53" s="2"/>
      <c r="DE53" s="3"/>
      <c r="DF53" s="2">
        <v>217.12</v>
      </c>
      <c r="DG53" s="3"/>
      <c r="DH53" s="2">
        <v>2091.3200000000002</v>
      </c>
      <c r="DI53" s="3"/>
      <c r="DJ53" s="2"/>
      <c r="DK53" s="3"/>
      <c r="DL53" s="2">
        <v>400</v>
      </c>
      <c r="DM53" s="3"/>
      <c r="DN53" s="2"/>
      <c r="DO53" s="3"/>
      <c r="DP53" s="2">
        <f t="shared" si="1"/>
        <v>13585.5</v>
      </c>
    </row>
    <row r="54" spans="1:120" ht="15" thickBot="1" x14ac:dyDescent="0.35">
      <c r="A54" s="1" t="s">
        <v>107</v>
      </c>
      <c r="B54" s="4">
        <v>302087.15000000002</v>
      </c>
      <c r="C54" s="3"/>
      <c r="D54" s="4">
        <v>445288.38</v>
      </c>
      <c r="E54" s="3"/>
      <c r="F54" s="4">
        <v>773396.59</v>
      </c>
      <c r="G54" s="3"/>
      <c r="H54" s="4">
        <v>290345.01</v>
      </c>
      <c r="I54" s="3"/>
      <c r="J54" s="4">
        <v>97126.1</v>
      </c>
      <c r="K54" s="3"/>
      <c r="L54" s="4">
        <v>635714.42000000004</v>
      </c>
      <c r="M54" s="3"/>
      <c r="N54" s="4">
        <v>530717.44999999995</v>
      </c>
      <c r="O54" s="3"/>
      <c r="P54" s="4">
        <v>544623.77</v>
      </c>
      <c r="Q54" s="3"/>
      <c r="R54" s="4">
        <v>42914.52</v>
      </c>
      <c r="S54" s="3"/>
      <c r="T54" s="4">
        <v>823754.09</v>
      </c>
      <c r="U54" s="3"/>
      <c r="V54" s="4">
        <v>671508.8</v>
      </c>
      <c r="W54" s="3"/>
      <c r="X54" s="4">
        <v>150437.57</v>
      </c>
      <c r="Y54" s="3"/>
      <c r="Z54" s="4">
        <v>129612.95</v>
      </c>
      <c r="AA54" s="3"/>
      <c r="AB54" s="4">
        <v>335692.42</v>
      </c>
      <c r="AC54" s="3"/>
      <c r="AD54" s="4">
        <v>850640.64</v>
      </c>
      <c r="AE54" s="3"/>
      <c r="AF54" s="4">
        <v>563764.15</v>
      </c>
      <c r="AG54" s="3"/>
      <c r="AH54" s="4">
        <v>343108.84</v>
      </c>
      <c r="AI54" s="3"/>
      <c r="AJ54" s="4">
        <v>152437.15</v>
      </c>
      <c r="AK54" s="3"/>
      <c r="AL54" s="4">
        <v>944412.18</v>
      </c>
      <c r="AM54" s="3"/>
      <c r="AN54" s="4">
        <v>3019938.14</v>
      </c>
      <c r="AO54" s="3"/>
      <c r="AP54" s="4">
        <v>538448.15</v>
      </c>
      <c r="AQ54" s="3"/>
      <c r="AR54" s="4">
        <v>405818.29</v>
      </c>
      <c r="AS54" s="3"/>
      <c r="AT54" s="4">
        <v>810916.58</v>
      </c>
      <c r="AU54" s="3"/>
      <c r="AV54" s="4">
        <v>378635.99</v>
      </c>
      <c r="AW54" s="3"/>
      <c r="AX54" s="4">
        <v>363669.63</v>
      </c>
      <c r="AY54" s="3"/>
      <c r="AZ54" s="4">
        <v>472474</v>
      </c>
      <c r="BA54" s="3"/>
      <c r="BB54" s="4">
        <v>228700.71</v>
      </c>
      <c r="BC54" s="3"/>
      <c r="BD54" s="4">
        <v>637830.77</v>
      </c>
      <c r="BE54" s="3"/>
      <c r="BF54" s="4">
        <v>87072.18</v>
      </c>
      <c r="BG54" s="3"/>
      <c r="BH54" s="4">
        <v>88971.19</v>
      </c>
      <c r="BI54" s="3"/>
      <c r="BJ54" s="4">
        <v>861293.56</v>
      </c>
      <c r="BK54" s="3"/>
      <c r="BL54" s="4">
        <v>734784.45</v>
      </c>
      <c r="BM54" s="3"/>
      <c r="BN54" s="4">
        <v>624367.52</v>
      </c>
      <c r="BO54" s="3"/>
      <c r="BP54" s="4">
        <v>64248.37</v>
      </c>
      <c r="BQ54" s="3"/>
      <c r="BR54" s="4">
        <v>2390288.02</v>
      </c>
      <c r="BS54" s="3"/>
      <c r="BT54" s="4">
        <v>988856.85</v>
      </c>
      <c r="BU54" s="3"/>
      <c r="BV54" s="4">
        <v>538457.41</v>
      </c>
      <c r="BW54" s="3"/>
      <c r="BX54" s="4">
        <v>201278.54</v>
      </c>
      <c r="BY54" s="3"/>
      <c r="BZ54" s="4">
        <v>528197.41</v>
      </c>
      <c r="CA54" s="3"/>
      <c r="CB54" s="4">
        <v>578635.5</v>
      </c>
      <c r="CC54" s="3"/>
      <c r="CD54" s="4">
        <v>659859.57999999996</v>
      </c>
      <c r="CE54" s="3"/>
      <c r="CF54" s="4">
        <v>112204.36</v>
      </c>
      <c r="CG54" s="3"/>
      <c r="CH54" s="4">
        <v>34813.279999999999</v>
      </c>
      <c r="CI54" s="3"/>
      <c r="CJ54" s="4">
        <v>2107446.56</v>
      </c>
      <c r="CK54" s="3"/>
      <c r="CL54" s="4">
        <v>254034.64</v>
      </c>
      <c r="CM54" s="3"/>
      <c r="CN54" s="4">
        <v>4014397.17</v>
      </c>
      <c r="CO54" s="3"/>
      <c r="CP54" s="4">
        <v>438292.33</v>
      </c>
      <c r="CQ54" s="3"/>
      <c r="CR54" s="4">
        <v>411215.6</v>
      </c>
      <c r="CS54" s="3"/>
      <c r="CT54" s="4">
        <v>254770.39</v>
      </c>
      <c r="CU54" s="3"/>
      <c r="CV54" s="4">
        <v>176412.16</v>
      </c>
      <c r="CW54" s="3"/>
      <c r="CX54" s="4">
        <v>175108.43</v>
      </c>
      <c r="CY54" s="3"/>
      <c r="CZ54" s="4">
        <v>1846990.17</v>
      </c>
      <c r="DA54" s="3"/>
      <c r="DB54" s="4">
        <v>915910.86</v>
      </c>
      <c r="DC54" s="3"/>
      <c r="DD54" s="4">
        <v>1111494.6399999999</v>
      </c>
      <c r="DE54" s="3"/>
      <c r="DF54" s="4">
        <v>965575.5</v>
      </c>
      <c r="DG54" s="3"/>
      <c r="DH54" s="4">
        <v>2988513.72</v>
      </c>
      <c r="DI54" s="3"/>
      <c r="DJ54" s="4">
        <v>2126867.25</v>
      </c>
      <c r="DK54" s="3"/>
      <c r="DL54" s="4">
        <v>2057148.31</v>
      </c>
      <c r="DM54" s="3"/>
      <c r="DN54" s="4">
        <v>1050369.26</v>
      </c>
      <c r="DO54" s="3"/>
      <c r="DP54" s="4">
        <f t="shared" si="1"/>
        <v>44871889.649999999</v>
      </c>
    </row>
    <row r="55" spans="1:120" ht="15" thickBot="1" x14ac:dyDescent="0.35">
      <c r="A55" s="1"/>
      <c r="B55" s="6">
        <f>ROUND(SUM(B23:B54),5)</f>
        <v>320001.82</v>
      </c>
      <c r="C55" s="3"/>
      <c r="D55" s="6">
        <f>ROUND(SUM(D23:D54),5)</f>
        <v>485425.78</v>
      </c>
      <c r="E55" s="3"/>
      <c r="F55" s="6">
        <f>ROUND(SUM(F23:F54),5)</f>
        <v>904627.32</v>
      </c>
      <c r="G55" s="3"/>
      <c r="H55" s="6">
        <f>ROUND(SUM(H23:H54),5)</f>
        <v>333524.32</v>
      </c>
      <c r="I55" s="3"/>
      <c r="J55" s="6">
        <f>ROUND(SUM(J23:J54),5)</f>
        <v>109008.53</v>
      </c>
      <c r="K55" s="3"/>
      <c r="L55" s="6">
        <f>ROUND(SUM(L23:L54),5)</f>
        <v>717755.25</v>
      </c>
      <c r="M55" s="3"/>
      <c r="N55" s="6">
        <f>ROUND(SUM(N23:N54),5)</f>
        <v>714331.53</v>
      </c>
      <c r="O55" s="3"/>
      <c r="P55" s="6">
        <f>ROUND(SUM(P23:P54),5)</f>
        <v>648279.81999999995</v>
      </c>
      <c r="Q55" s="3"/>
      <c r="R55" s="6">
        <f>ROUND(SUM(R23:R54),5)</f>
        <v>49278.7</v>
      </c>
      <c r="S55" s="3"/>
      <c r="T55" s="6">
        <f>ROUND(SUM(T23:T54),5)</f>
        <v>917682.34</v>
      </c>
      <c r="U55" s="3"/>
      <c r="V55" s="6">
        <f>ROUND(SUM(V23:V54),5)</f>
        <v>790007.54</v>
      </c>
      <c r="W55" s="3"/>
      <c r="X55" s="6">
        <f>ROUND(SUM(X23:X54),5)</f>
        <v>162611.35</v>
      </c>
      <c r="Y55" s="3"/>
      <c r="Z55" s="6">
        <f>ROUND(SUM(Z23:Z54),5)</f>
        <v>150495.20000000001</v>
      </c>
      <c r="AA55" s="3"/>
      <c r="AB55" s="6">
        <f>ROUND(SUM(AB23:AB54),5)</f>
        <v>356543.9</v>
      </c>
      <c r="AC55" s="3"/>
      <c r="AD55" s="6">
        <f>ROUND(SUM(AD23:AD54),5)</f>
        <v>898298.57</v>
      </c>
      <c r="AE55" s="3"/>
      <c r="AF55" s="6">
        <f>ROUND(SUM(AF23:AF54),5)</f>
        <v>648282.25</v>
      </c>
      <c r="AG55" s="3"/>
      <c r="AH55" s="6">
        <f>ROUND(SUM(AH23:AH54),5)</f>
        <v>411430.16</v>
      </c>
      <c r="AI55" s="3"/>
      <c r="AJ55" s="6">
        <f>ROUND(SUM(AJ23:AJ54),5)</f>
        <v>165183.82</v>
      </c>
      <c r="AK55" s="3"/>
      <c r="AL55" s="6">
        <f>ROUND(SUM(AL23:AL54),5)</f>
        <v>1176523.1499999999</v>
      </c>
      <c r="AM55" s="3"/>
      <c r="AN55" s="6">
        <f>ROUND(SUM(AN23:AN54),5)</f>
        <v>3406137.66</v>
      </c>
      <c r="AO55" s="3"/>
      <c r="AP55" s="6">
        <f>ROUND(SUM(AP23:AP54),5)</f>
        <v>592484.12</v>
      </c>
      <c r="AQ55" s="3"/>
      <c r="AR55" s="6">
        <f>ROUND(SUM(AR23:AR54),5)</f>
        <v>499760.26</v>
      </c>
      <c r="AS55" s="3"/>
      <c r="AT55" s="6">
        <f>ROUND(SUM(AT23:AT54),5)</f>
        <v>894537.9</v>
      </c>
      <c r="AU55" s="3"/>
      <c r="AV55" s="6">
        <f>ROUND(SUM(AV23:AV54),5)</f>
        <v>461055.32</v>
      </c>
      <c r="AW55" s="3"/>
      <c r="AX55" s="6">
        <f>ROUND(SUM(AX23:AX54),5)</f>
        <v>415707.28</v>
      </c>
      <c r="AY55" s="3"/>
      <c r="AZ55" s="6">
        <f>ROUND(SUM(AZ23:AZ54),5)</f>
        <v>564651.49</v>
      </c>
      <c r="BA55" s="3"/>
      <c r="BB55" s="6">
        <f>ROUND(SUM(BB23:BB54),5)</f>
        <v>267963.96000000002</v>
      </c>
      <c r="BC55" s="3"/>
      <c r="BD55" s="6">
        <f>ROUND(SUM(BD23:BD54),5)</f>
        <v>761402.72</v>
      </c>
      <c r="BE55" s="3"/>
      <c r="BF55" s="6">
        <f>ROUND(SUM(BF23:BF54),5)</f>
        <v>87072.18</v>
      </c>
      <c r="BG55" s="3"/>
      <c r="BH55" s="6">
        <f>ROUND(SUM(BH23:BH54),5)</f>
        <v>97543.77</v>
      </c>
      <c r="BI55" s="3"/>
      <c r="BJ55" s="6">
        <f>ROUND(SUM(BJ23:BJ54),5)</f>
        <v>950031.34</v>
      </c>
      <c r="BK55" s="3"/>
      <c r="BL55" s="6">
        <f>ROUND(SUM(BL23:BL54),5)</f>
        <v>919521.32</v>
      </c>
      <c r="BM55" s="3"/>
      <c r="BN55" s="6">
        <f>ROUND(SUM(BN23:BN54),5)</f>
        <v>734784.88</v>
      </c>
      <c r="BO55" s="3"/>
      <c r="BP55" s="6">
        <f>ROUND(SUM(BP23:BP54),5)</f>
        <v>65798.37</v>
      </c>
      <c r="BQ55" s="3"/>
      <c r="BR55" s="6">
        <f>ROUND(SUM(BR23:BR54),5)</f>
        <v>2778926.28</v>
      </c>
      <c r="BS55" s="3"/>
      <c r="BT55" s="6">
        <f>ROUND(SUM(BT23:BT54),5)</f>
        <v>1136226.72</v>
      </c>
      <c r="BU55" s="3"/>
      <c r="BV55" s="6">
        <f>ROUND(SUM(BV23:BV54),5)</f>
        <v>544366.75</v>
      </c>
      <c r="BW55" s="3"/>
      <c r="BX55" s="6">
        <f>ROUND(SUM(BX23:BX54),5)</f>
        <v>234486.83</v>
      </c>
      <c r="BY55" s="3"/>
      <c r="BZ55" s="6">
        <f>ROUND(SUM(BZ23:BZ54),5)</f>
        <v>619506.12</v>
      </c>
      <c r="CA55" s="3"/>
      <c r="CB55" s="6">
        <f>ROUND(SUM(CB23:CB54),5)</f>
        <v>650160.43999999994</v>
      </c>
      <c r="CC55" s="3"/>
      <c r="CD55" s="6">
        <f>ROUND(SUM(CD23:CD54),5)</f>
        <v>771121.62</v>
      </c>
      <c r="CE55" s="3"/>
      <c r="CF55" s="6">
        <f>ROUND(SUM(CF23:CF54),5)</f>
        <v>131495.25</v>
      </c>
      <c r="CG55" s="3"/>
      <c r="CH55" s="6">
        <f>ROUND(SUM(CH23:CH54),5)</f>
        <v>40640.379999999997</v>
      </c>
      <c r="CI55" s="3"/>
      <c r="CJ55" s="6">
        <f>ROUND(SUM(CJ23:CJ54),5)</f>
        <v>2585478.6800000002</v>
      </c>
      <c r="CK55" s="3"/>
      <c r="CL55" s="6">
        <f>ROUND(SUM(CL23:CL54),5)</f>
        <v>275955.08</v>
      </c>
      <c r="CM55" s="3"/>
      <c r="CN55" s="6">
        <f>ROUND(SUM(CN23:CN54),5)</f>
        <v>4426964.92</v>
      </c>
      <c r="CO55" s="3"/>
      <c r="CP55" s="6">
        <f>ROUND(SUM(CP23:CP54),5)</f>
        <v>498410.66</v>
      </c>
      <c r="CQ55" s="3"/>
      <c r="CR55" s="6">
        <f>ROUND(SUM(CR23:CR54),5)</f>
        <v>453123.61</v>
      </c>
      <c r="CS55" s="3"/>
      <c r="CT55" s="6">
        <f>ROUND(SUM(CT23:CT54),5)</f>
        <v>293715.46000000002</v>
      </c>
      <c r="CU55" s="3"/>
      <c r="CV55" s="6">
        <f>ROUND(SUM(CV23:CV54),5)</f>
        <v>224801.64</v>
      </c>
      <c r="CW55" s="3"/>
      <c r="CX55" s="6">
        <f>ROUND(SUM(CX23:CX54),5)</f>
        <v>218963.42</v>
      </c>
      <c r="CY55" s="3"/>
      <c r="CZ55" s="6">
        <f>ROUND(SUM(CZ23:CZ54),5)</f>
        <v>2016894.92</v>
      </c>
      <c r="DA55" s="3"/>
      <c r="DB55" s="6">
        <f>ROUND(SUM(DB23:DB54),5)</f>
        <v>1107755.42</v>
      </c>
      <c r="DC55" s="3"/>
      <c r="DD55" s="6">
        <f>ROUND(SUM(DD23:DD54),5)</f>
        <v>1256054.3400000001</v>
      </c>
      <c r="DE55" s="3"/>
      <c r="DF55" s="6">
        <f>ROUND(SUM(DF23:DF54),5)</f>
        <v>1089293.07</v>
      </c>
      <c r="DG55" s="3"/>
      <c r="DH55" s="6">
        <f>ROUND(SUM(DH23:DH54),5)</f>
        <v>3440656.39</v>
      </c>
      <c r="DI55" s="3"/>
      <c r="DJ55" s="6">
        <f>ROUND(SUM(DJ23:DJ54),5)</f>
        <v>2258897.14</v>
      </c>
      <c r="DK55" s="3"/>
      <c r="DL55" s="6">
        <f>ROUND(SUM(DL23:DL54),5)</f>
        <v>2450814.71</v>
      </c>
      <c r="DM55" s="3"/>
      <c r="DN55" s="6">
        <f>ROUND(SUM(DN23:DN54),5)</f>
        <v>1273318.8899999999</v>
      </c>
      <c r="DO55" s="3"/>
      <c r="DP55" s="6">
        <f t="shared" si="1"/>
        <v>51455772.659999996</v>
      </c>
    </row>
    <row r="56" spans="1:120" ht="15" thickBot="1" x14ac:dyDescent="0.35">
      <c r="A56" s="1"/>
      <c r="B56" s="6">
        <f>ROUND(B2+B22-B55,5)</f>
        <v>25175.96</v>
      </c>
      <c r="C56" s="3"/>
      <c r="D56" s="6">
        <f>ROUND(D2+D22-D55,5)</f>
        <v>22251.42</v>
      </c>
      <c r="E56" s="3"/>
      <c r="F56" s="6">
        <f>ROUND(F2+F22-F55,5)</f>
        <v>121000.83</v>
      </c>
      <c r="G56" s="3"/>
      <c r="H56" s="6">
        <f>ROUND(H2+H22-H55,5)</f>
        <v>36793.74</v>
      </c>
      <c r="I56" s="3"/>
      <c r="J56" s="6">
        <f>ROUND(J2+J22-J55,5)</f>
        <v>56438</v>
      </c>
      <c r="K56" s="3"/>
      <c r="L56" s="6">
        <f>ROUND(L2+L22-L55,5)</f>
        <v>28915.56</v>
      </c>
      <c r="M56" s="3"/>
      <c r="N56" s="6">
        <f>ROUND(N2+N22-N55,5)</f>
        <v>148760.14000000001</v>
      </c>
      <c r="O56" s="3"/>
      <c r="P56" s="6">
        <f>ROUND(P2+P22-P55,5)</f>
        <v>31081.55</v>
      </c>
      <c r="Q56" s="3"/>
      <c r="R56" s="6">
        <f>ROUND(R2+R22-R55,5)</f>
        <v>7368.26</v>
      </c>
      <c r="S56" s="3"/>
      <c r="T56" s="6">
        <f>ROUND(T2+T22-T55,5)</f>
        <v>119585.82</v>
      </c>
      <c r="U56" s="3"/>
      <c r="V56" s="6">
        <f>ROUND(V2+V22-V55,5)</f>
        <v>120569.86</v>
      </c>
      <c r="W56" s="3"/>
      <c r="X56" s="6">
        <f>ROUND(X2+X22-X55,5)</f>
        <v>12541.38</v>
      </c>
      <c r="Y56" s="3"/>
      <c r="Z56" s="6">
        <f>ROUND(Z2+Z22-Z55,5)</f>
        <v>72058.47</v>
      </c>
      <c r="AA56" s="3"/>
      <c r="AB56" s="6">
        <f>ROUND(AB2+AB22-AB55,5)</f>
        <v>21282.51</v>
      </c>
      <c r="AC56" s="3"/>
      <c r="AD56" s="6">
        <f>ROUND(AD2+AD22-AD55,5)</f>
        <v>24607.4</v>
      </c>
      <c r="AE56" s="3"/>
      <c r="AF56" s="6">
        <f>ROUND(AF2+AF22-AF55,5)</f>
        <v>36805.65</v>
      </c>
      <c r="AG56" s="3"/>
      <c r="AH56" s="6">
        <f>ROUND(AH2+AH22-AH55,5)</f>
        <v>40336.449999999997</v>
      </c>
      <c r="AI56" s="3"/>
      <c r="AJ56" s="6">
        <f>ROUND(AJ2+AJ22-AJ55,5)</f>
        <v>44262.75</v>
      </c>
      <c r="AK56" s="3"/>
      <c r="AL56" s="6">
        <f>ROUND(AL2+AL22-AL55,5)</f>
        <v>33321.56</v>
      </c>
      <c r="AM56" s="3"/>
      <c r="AN56" s="6">
        <f>ROUND(AN2+AN22-AN55,5)</f>
        <v>98591.679999999993</v>
      </c>
      <c r="AO56" s="3"/>
      <c r="AP56" s="6">
        <f>ROUND(AP2+AP22-AP55,5)</f>
        <v>37749.26</v>
      </c>
      <c r="AQ56" s="3"/>
      <c r="AR56" s="6">
        <f>ROUND(AR2+AR22-AR55,5)</f>
        <v>8712.57</v>
      </c>
      <c r="AS56" s="3"/>
      <c r="AT56" s="6">
        <f>ROUND(AT2+AT22-AT55,5)</f>
        <v>97164.46</v>
      </c>
      <c r="AU56" s="3"/>
      <c r="AV56" s="6">
        <f>ROUND(AV2+AV22-AV55,5)</f>
        <v>70065.2</v>
      </c>
      <c r="AW56" s="3"/>
      <c r="AX56" s="6">
        <f>ROUND(AX2+AX22-AX55,5)</f>
        <v>902.5</v>
      </c>
      <c r="AY56" s="3"/>
      <c r="AZ56" s="6">
        <f>ROUND(AZ2+AZ22-AZ55,5)</f>
        <v>89672.960000000006</v>
      </c>
      <c r="BA56" s="3"/>
      <c r="BB56" s="6">
        <f>ROUND(BB2+BB22-BB55,5)</f>
        <v>31440.17</v>
      </c>
      <c r="BC56" s="3"/>
      <c r="BD56" s="6">
        <f>ROUND(BD2+BD22-BD55,5)</f>
        <v>92742.25</v>
      </c>
      <c r="BE56" s="3"/>
      <c r="BF56" s="6">
        <f>ROUND(BF2+BF22-BF55,5)</f>
        <v>-8729.1299999999992</v>
      </c>
      <c r="BG56" s="3"/>
      <c r="BH56" s="6">
        <f>ROUND(BH2+BH22-BH55,5)</f>
        <v>21379.35</v>
      </c>
      <c r="BI56" s="3"/>
      <c r="BJ56" s="6">
        <f>ROUND(BJ2+BJ22-BJ55,5)</f>
        <v>6859.44</v>
      </c>
      <c r="BK56" s="3"/>
      <c r="BL56" s="6">
        <f>ROUND(BL2+BL22-BL55,5)</f>
        <v>24832.31</v>
      </c>
      <c r="BM56" s="3"/>
      <c r="BN56" s="6">
        <f>ROUND(BN2+BN22-BN55,5)</f>
        <v>36263.82</v>
      </c>
      <c r="BO56" s="3"/>
      <c r="BP56" s="6">
        <f>ROUND(BP2+BP22-BP55,5)</f>
        <v>1376.82</v>
      </c>
      <c r="BQ56" s="3"/>
      <c r="BR56" s="6">
        <f>ROUND(BR2+BR22-BR55,5)</f>
        <v>221744.53</v>
      </c>
      <c r="BS56" s="3"/>
      <c r="BT56" s="6">
        <f>ROUND(BT2+BT22-BT55,5)</f>
        <v>103240.54</v>
      </c>
      <c r="BU56" s="3"/>
      <c r="BV56" s="6">
        <f>ROUND(BV2+BV22-BV55,5)</f>
        <v>-535.34</v>
      </c>
      <c r="BW56" s="3"/>
      <c r="BX56" s="6">
        <f>ROUND(BX2+BX22-BX55,5)</f>
        <v>13322.01</v>
      </c>
      <c r="BY56" s="3"/>
      <c r="BZ56" s="6">
        <f>ROUND(BZ2+BZ22-BZ55,5)</f>
        <v>101512.06</v>
      </c>
      <c r="CA56" s="3"/>
      <c r="CB56" s="6">
        <f>ROUND(CB2+CB22-CB55,5)</f>
        <v>-19433.939999999999</v>
      </c>
      <c r="CC56" s="3"/>
      <c r="CD56" s="6">
        <f>ROUND(CD2+CD22-CD55,5)</f>
        <v>33562.879999999997</v>
      </c>
      <c r="CE56" s="3"/>
      <c r="CF56" s="6">
        <f>ROUND(CF2+CF22-CF55,5)</f>
        <v>-5592.61</v>
      </c>
      <c r="CG56" s="3"/>
      <c r="CH56" s="6">
        <f>ROUND(CH2+CH22-CH55,5)</f>
        <v>-6865.49</v>
      </c>
      <c r="CI56" s="3"/>
      <c r="CJ56" s="6">
        <f>ROUND(CJ2+CJ22-CJ55,5)</f>
        <v>58481.73</v>
      </c>
      <c r="CK56" s="3"/>
      <c r="CL56" s="6">
        <f>ROUND(CL2+CL22-CL55,5)</f>
        <v>44151.33</v>
      </c>
      <c r="CM56" s="3"/>
      <c r="CN56" s="6">
        <f>ROUND(CN2+CN22-CN55,5)</f>
        <v>125755.19</v>
      </c>
      <c r="CO56" s="3"/>
      <c r="CP56" s="6">
        <f>ROUND(CP2+CP22-CP55,5)</f>
        <v>45879.15</v>
      </c>
      <c r="CQ56" s="3"/>
      <c r="CR56" s="6">
        <f>ROUND(CR2+CR22-CR55,5)</f>
        <v>32975.06</v>
      </c>
      <c r="CS56" s="3"/>
      <c r="CT56" s="6">
        <f>ROUND(CT2+CT22-CT55,5)</f>
        <v>23772.89</v>
      </c>
      <c r="CU56" s="3"/>
      <c r="CV56" s="6">
        <f>ROUND(CV2+CV22-CV55,5)</f>
        <v>27996.18</v>
      </c>
      <c r="CW56" s="3"/>
      <c r="CX56" s="6">
        <f>ROUND(CX2+CX22-CX55,5)</f>
        <v>38881.06</v>
      </c>
      <c r="CY56" s="3"/>
      <c r="CZ56" s="6">
        <f>ROUND(CZ2+CZ22-CZ55,5)</f>
        <v>66866.97</v>
      </c>
      <c r="DA56" s="3"/>
      <c r="DB56" s="6">
        <f>ROUND(DB2+DB22-DB55,5)</f>
        <v>15162.65</v>
      </c>
      <c r="DC56" s="3"/>
      <c r="DD56" s="6">
        <f>ROUND(DD2+DD22-DD55,5)</f>
        <v>58081.31</v>
      </c>
      <c r="DE56" s="3"/>
      <c r="DF56" s="6">
        <f>ROUND(DF2+DF22-DF55,5)</f>
        <v>6386.26</v>
      </c>
      <c r="DG56" s="3"/>
      <c r="DH56" s="6">
        <f>ROUND(DH2+DH22-DH55,5)</f>
        <v>313227.53999999998</v>
      </c>
      <c r="DI56" s="3"/>
      <c r="DJ56" s="6">
        <f>ROUND(DJ2+DJ22-DJ55,5)</f>
        <v>-15052.57</v>
      </c>
      <c r="DK56" s="3"/>
      <c r="DL56" s="6">
        <f>ROUND(DL2+DL22-DL55,5)</f>
        <v>68239.710000000006</v>
      </c>
      <c r="DM56" s="3"/>
      <c r="DN56" s="6">
        <f>ROUND(DN2+DN22-DN55,5)</f>
        <v>124036.98</v>
      </c>
      <c r="DO56" s="3"/>
      <c r="DP56" s="6">
        <f t="shared" si="1"/>
        <v>3087977.05</v>
      </c>
    </row>
    <row r="57" spans="1:120" s="8" customFormat="1" ht="10.8" thickBot="1" x14ac:dyDescent="0.25">
      <c r="A57" s="1"/>
      <c r="B57" s="7">
        <f>B56</f>
        <v>25175.96</v>
      </c>
      <c r="C57" s="1"/>
      <c r="D57" s="7">
        <f>D56</f>
        <v>22251.42</v>
      </c>
      <c r="E57" s="1"/>
      <c r="F57" s="7">
        <f>F56</f>
        <v>121000.83</v>
      </c>
      <c r="G57" s="1"/>
      <c r="H57" s="7">
        <f>H56</f>
        <v>36793.74</v>
      </c>
      <c r="I57" s="1"/>
      <c r="J57" s="7">
        <f>J56</f>
        <v>56438</v>
      </c>
      <c r="K57" s="1"/>
      <c r="L57" s="7">
        <f>L56</f>
        <v>28915.56</v>
      </c>
      <c r="M57" s="1"/>
      <c r="N57" s="7">
        <f>N56</f>
        <v>148760.14000000001</v>
      </c>
      <c r="O57" s="1"/>
      <c r="P57" s="7">
        <f>P56</f>
        <v>31081.55</v>
      </c>
      <c r="Q57" s="1"/>
      <c r="R57" s="7">
        <f>R56</f>
        <v>7368.26</v>
      </c>
      <c r="S57" s="1"/>
      <c r="T57" s="7">
        <f>T56</f>
        <v>119585.82</v>
      </c>
      <c r="U57" s="1"/>
      <c r="V57" s="7">
        <f>V56</f>
        <v>120569.86</v>
      </c>
      <c r="W57" s="1"/>
      <c r="X57" s="7">
        <f>X56</f>
        <v>12541.38</v>
      </c>
      <c r="Y57" s="1"/>
      <c r="Z57" s="7">
        <f>Z56</f>
        <v>72058.47</v>
      </c>
      <c r="AA57" s="1"/>
      <c r="AB57" s="7">
        <f>AB56</f>
        <v>21282.51</v>
      </c>
      <c r="AC57" s="1"/>
      <c r="AD57" s="7">
        <f>AD56</f>
        <v>24607.4</v>
      </c>
      <c r="AE57" s="1"/>
      <c r="AF57" s="7">
        <f>AF56</f>
        <v>36805.65</v>
      </c>
      <c r="AG57" s="1"/>
      <c r="AH57" s="7">
        <f>AH56</f>
        <v>40336.449999999997</v>
      </c>
      <c r="AI57" s="1"/>
      <c r="AJ57" s="7">
        <f>AJ56</f>
        <v>44262.75</v>
      </c>
      <c r="AK57" s="1"/>
      <c r="AL57" s="7">
        <f>AL56</f>
        <v>33321.56</v>
      </c>
      <c r="AM57" s="1"/>
      <c r="AN57" s="7">
        <f>AN56</f>
        <v>98591.679999999993</v>
      </c>
      <c r="AO57" s="1"/>
      <c r="AP57" s="7">
        <f>AP56</f>
        <v>37749.26</v>
      </c>
      <c r="AQ57" s="1"/>
      <c r="AR57" s="7">
        <f>AR56</f>
        <v>8712.57</v>
      </c>
      <c r="AS57" s="1"/>
      <c r="AT57" s="7">
        <f>AT56</f>
        <v>97164.46</v>
      </c>
      <c r="AU57" s="1"/>
      <c r="AV57" s="7">
        <f>AV56</f>
        <v>70065.2</v>
      </c>
      <c r="AW57" s="1"/>
      <c r="AX57" s="7">
        <f>AX56</f>
        <v>902.5</v>
      </c>
      <c r="AY57" s="1"/>
      <c r="AZ57" s="7">
        <f>AZ56</f>
        <v>89672.960000000006</v>
      </c>
      <c r="BA57" s="1"/>
      <c r="BB57" s="7">
        <f>BB56</f>
        <v>31440.17</v>
      </c>
      <c r="BC57" s="1"/>
      <c r="BD57" s="7">
        <f>BD56</f>
        <v>92742.25</v>
      </c>
      <c r="BE57" s="1"/>
      <c r="BF57" s="7">
        <f>BF56</f>
        <v>-8729.1299999999992</v>
      </c>
      <c r="BG57" s="1"/>
      <c r="BH57" s="7">
        <f>BH56</f>
        <v>21379.35</v>
      </c>
      <c r="BI57" s="1"/>
      <c r="BJ57" s="7">
        <f>BJ56</f>
        <v>6859.44</v>
      </c>
      <c r="BK57" s="1"/>
      <c r="BL57" s="7">
        <f>BL56</f>
        <v>24832.31</v>
      </c>
      <c r="BM57" s="1"/>
      <c r="BN57" s="7">
        <f>BN56</f>
        <v>36263.82</v>
      </c>
      <c r="BO57" s="1"/>
      <c r="BP57" s="7">
        <f>BP56</f>
        <v>1376.82</v>
      </c>
      <c r="BQ57" s="1"/>
      <c r="BR57" s="7">
        <f>BR56</f>
        <v>221744.53</v>
      </c>
      <c r="BS57" s="1"/>
      <c r="BT57" s="7">
        <f>BT56</f>
        <v>103240.54</v>
      </c>
      <c r="BU57" s="1"/>
      <c r="BV57" s="7">
        <f>BV56</f>
        <v>-535.34</v>
      </c>
      <c r="BW57" s="1"/>
      <c r="BX57" s="7">
        <f>BX56</f>
        <v>13322.01</v>
      </c>
      <c r="BY57" s="1"/>
      <c r="BZ57" s="7">
        <f>BZ56</f>
        <v>101512.06</v>
      </c>
      <c r="CA57" s="1"/>
      <c r="CB57" s="7">
        <f>CB56</f>
        <v>-19433.939999999999</v>
      </c>
      <c r="CC57" s="1"/>
      <c r="CD57" s="7">
        <f>CD56</f>
        <v>33562.879999999997</v>
      </c>
      <c r="CE57" s="1"/>
      <c r="CF57" s="7">
        <f>CF56</f>
        <v>-5592.61</v>
      </c>
      <c r="CG57" s="1"/>
      <c r="CH57" s="7">
        <f>CH56</f>
        <v>-6865.49</v>
      </c>
      <c r="CI57" s="1"/>
      <c r="CJ57" s="7">
        <f>CJ56</f>
        <v>58481.73</v>
      </c>
      <c r="CK57" s="1"/>
      <c r="CL57" s="7">
        <f>CL56</f>
        <v>44151.33</v>
      </c>
      <c r="CM57" s="1"/>
      <c r="CN57" s="7">
        <f>CN56</f>
        <v>125755.19</v>
      </c>
      <c r="CO57" s="1"/>
      <c r="CP57" s="7">
        <f>CP56</f>
        <v>45879.15</v>
      </c>
      <c r="CQ57" s="1"/>
      <c r="CR57" s="7">
        <f>CR56</f>
        <v>32975.06</v>
      </c>
      <c r="CS57" s="1"/>
      <c r="CT57" s="7">
        <f>CT56</f>
        <v>23772.89</v>
      </c>
      <c r="CU57" s="1"/>
      <c r="CV57" s="7">
        <f>CV56</f>
        <v>27996.18</v>
      </c>
      <c r="CW57" s="1"/>
      <c r="CX57" s="7">
        <f>CX56</f>
        <v>38881.06</v>
      </c>
      <c r="CY57" s="1"/>
      <c r="CZ57" s="7">
        <f>CZ56</f>
        <v>66866.97</v>
      </c>
      <c r="DA57" s="1"/>
      <c r="DB57" s="7">
        <f>DB56</f>
        <v>15162.65</v>
      </c>
      <c r="DC57" s="1"/>
      <c r="DD57" s="7">
        <f>DD56</f>
        <v>58081.31</v>
      </c>
      <c r="DE57" s="1"/>
      <c r="DF57" s="7">
        <f>DF56</f>
        <v>6386.26</v>
      </c>
      <c r="DG57" s="1"/>
      <c r="DH57" s="7">
        <f>DH56</f>
        <v>313227.53999999998</v>
      </c>
      <c r="DI57" s="1"/>
      <c r="DJ57" s="7">
        <f>DJ56</f>
        <v>-15052.57</v>
      </c>
      <c r="DK57" s="1"/>
      <c r="DL57" s="7">
        <f>DL56</f>
        <v>68239.710000000006</v>
      </c>
      <c r="DM57" s="1"/>
      <c r="DN57" s="7">
        <f>DN56</f>
        <v>124036.98</v>
      </c>
      <c r="DO57" s="1"/>
      <c r="DP57" s="7">
        <f t="shared" si="1"/>
        <v>3087977.05</v>
      </c>
    </row>
    <row r="58" spans="1:120" ht="15" thickTop="1" x14ac:dyDescent="0.3"/>
  </sheetData>
  <pageMargins left="0.7" right="0.7" top="0.75" bottom="0.75" header="0.1" footer="0.3"/>
  <pageSetup orientation="portrait" r:id="rId1"/>
  <headerFooter>
    <oddHeader>&amp;L&amp;"Arial,Bold"&amp;8 9:26 AM
&amp;"Arial,Bold"&amp;8 06/03/21
&amp;"Arial,Bold"&amp;8 Accrual Basis&amp;C&amp;"Arial,Bold"&amp;12 Women's Program
&amp;"Arial,Bold"&amp;14 Profit &amp;&amp; Loss Summary
&amp;"Arial,Bold"&amp;10 January 1, 2000 through June 3,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Byrd</dc:creator>
  <cp:lastModifiedBy>Norbert Bendixen</cp:lastModifiedBy>
  <dcterms:created xsi:type="dcterms:W3CDTF">2021-06-03T13:26:02Z</dcterms:created>
  <dcterms:modified xsi:type="dcterms:W3CDTF">2021-06-08T14:23:20Z</dcterms:modified>
</cp:coreProperties>
</file>