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19c5e3de973e5e/Documents/Volleyball 22/Ratings/Results/"/>
    </mc:Choice>
  </mc:AlternateContent>
  <xr:revisionPtr revIDLastSave="1" documentId="8_{FB3DFD0E-6FCA-4812-A810-6882A139BF56}" xr6:coauthVersionLast="47" xr6:coauthVersionMax="47" xr10:uidLastSave="{E384B397-F372-46AF-BCB8-39DB38F690C9}"/>
  <bookViews>
    <workbookView xWindow="366" yWindow="366" windowWidth="17406" windowHeight="11628" xr2:uid="{9A8FC2B0-689E-4C45-B9B1-4140A8C83754}"/>
  </bookViews>
  <sheets>
    <sheet name="Final-PM" sheetId="1" r:id="rId1"/>
  </sheets>
  <definedNames>
    <definedName name="_xlnm._FilterDatabase" localSheetId="0" hidden="1">'Final-PM'!$A$1:$BF$811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1" i="1" l="1"/>
  <c r="D251" i="1" s="1"/>
  <c r="C252" i="1"/>
  <c r="D252" i="1" s="1"/>
  <c r="K252" i="1"/>
  <c r="F252" i="1"/>
  <c r="E252" i="1"/>
  <c r="C253" i="1" l="1"/>
  <c r="D253" i="1" s="1"/>
  <c r="K251" i="1" l="1"/>
  <c r="F251" i="1"/>
  <c r="E251" i="1"/>
  <c r="K115" i="1" l="1"/>
  <c r="F115" i="1"/>
  <c r="E115" i="1"/>
  <c r="K352" i="1" l="1"/>
  <c r="F352" i="1"/>
  <c r="E352" i="1"/>
  <c r="K351" i="1"/>
  <c r="F351" i="1"/>
  <c r="E351" i="1"/>
  <c r="K350" i="1"/>
  <c r="F350" i="1"/>
  <c r="E350" i="1"/>
  <c r="K349" i="1"/>
  <c r="F349" i="1"/>
  <c r="E349" i="1"/>
  <c r="K348" i="1"/>
  <c r="F348" i="1"/>
  <c r="E348" i="1"/>
  <c r="K347" i="1"/>
  <c r="F347" i="1"/>
  <c r="E347" i="1"/>
  <c r="K346" i="1"/>
  <c r="F346" i="1"/>
  <c r="E346" i="1"/>
  <c r="K345" i="1"/>
  <c r="F345" i="1"/>
  <c r="E345" i="1"/>
  <c r="K344" i="1"/>
  <c r="F344" i="1"/>
  <c r="E344" i="1"/>
  <c r="K343" i="1"/>
  <c r="F343" i="1"/>
  <c r="E343" i="1"/>
  <c r="K342" i="1"/>
  <c r="F342" i="1"/>
  <c r="E342" i="1"/>
  <c r="K341" i="1"/>
  <c r="F341" i="1"/>
  <c r="E341" i="1"/>
  <c r="K340" i="1"/>
  <c r="F340" i="1"/>
  <c r="E340" i="1"/>
  <c r="K339" i="1"/>
  <c r="F339" i="1"/>
  <c r="E339" i="1"/>
  <c r="K338" i="1"/>
  <c r="F338" i="1"/>
  <c r="E338" i="1"/>
  <c r="K337" i="1"/>
  <c r="F337" i="1"/>
  <c r="E337" i="1"/>
  <c r="K336" i="1"/>
  <c r="F336" i="1"/>
  <c r="E336" i="1"/>
  <c r="K335" i="1"/>
  <c r="F335" i="1"/>
  <c r="E335" i="1"/>
  <c r="K334" i="1"/>
  <c r="F334" i="1"/>
  <c r="E334" i="1"/>
  <c r="K333" i="1"/>
  <c r="F333" i="1"/>
  <c r="E333" i="1"/>
  <c r="K332" i="1"/>
  <c r="F332" i="1"/>
  <c r="E332" i="1"/>
  <c r="K331" i="1"/>
  <c r="F331" i="1"/>
  <c r="E331" i="1"/>
  <c r="K330" i="1"/>
  <c r="F330" i="1"/>
  <c r="E330" i="1"/>
  <c r="K329" i="1"/>
  <c r="F329" i="1"/>
  <c r="E329" i="1"/>
  <c r="K328" i="1"/>
  <c r="F328" i="1"/>
  <c r="E328" i="1"/>
  <c r="K327" i="1"/>
  <c r="F327" i="1"/>
  <c r="E327" i="1"/>
  <c r="K326" i="1"/>
  <c r="F326" i="1"/>
  <c r="E326" i="1"/>
  <c r="K325" i="1"/>
  <c r="F325" i="1"/>
  <c r="E325" i="1"/>
  <c r="K324" i="1"/>
  <c r="F324" i="1"/>
  <c r="E324" i="1"/>
  <c r="K323" i="1"/>
  <c r="F323" i="1"/>
  <c r="E323" i="1"/>
  <c r="K322" i="1"/>
  <c r="F322" i="1"/>
  <c r="E322" i="1"/>
  <c r="K321" i="1"/>
  <c r="F321" i="1"/>
  <c r="E321" i="1"/>
  <c r="K320" i="1"/>
  <c r="F320" i="1"/>
  <c r="E320" i="1"/>
  <c r="K319" i="1"/>
  <c r="F319" i="1"/>
  <c r="E319" i="1"/>
  <c r="K318" i="1"/>
  <c r="F318" i="1"/>
  <c r="E318" i="1"/>
  <c r="K317" i="1"/>
  <c r="F317" i="1"/>
  <c r="E317" i="1"/>
  <c r="K316" i="1"/>
  <c r="F316" i="1"/>
  <c r="E316" i="1"/>
  <c r="K315" i="1"/>
  <c r="F315" i="1"/>
  <c r="E315" i="1"/>
  <c r="K314" i="1"/>
  <c r="F314" i="1"/>
  <c r="E314" i="1"/>
  <c r="K313" i="1"/>
  <c r="F313" i="1"/>
  <c r="E313" i="1"/>
  <c r="K312" i="1"/>
  <c r="F312" i="1"/>
  <c r="E312" i="1"/>
  <c r="K311" i="1"/>
  <c r="F311" i="1"/>
  <c r="E311" i="1"/>
  <c r="K310" i="1"/>
  <c r="F310" i="1"/>
  <c r="E310" i="1"/>
  <c r="K309" i="1"/>
  <c r="F309" i="1"/>
  <c r="E309" i="1"/>
  <c r="K308" i="1"/>
  <c r="F308" i="1"/>
  <c r="E308" i="1"/>
  <c r="K307" i="1"/>
  <c r="F307" i="1"/>
  <c r="E307" i="1"/>
  <c r="K306" i="1"/>
  <c r="F306" i="1"/>
  <c r="E306" i="1"/>
  <c r="K305" i="1"/>
  <c r="F305" i="1"/>
  <c r="E305" i="1"/>
  <c r="K304" i="1"/>
  <c r="F304" i="1"/>
  <c r="E304" i="1"/>
  <c r="K303" i="1"/>
  <c r="F303" i="1"/>
  <c r="E303" i="1"/>
  <c r="K302" i="1"/>
  <c r="F302" i="1"/>
  <c r="E302" i="1"/>
  <c r="K301" i="1"/>
  <c r="F301" i="1"/>
  <c r="E301" i="1"/>
  <c r="K300" i="1"/>
  <c r="F300" i="1"/>
  <c r="E300" i="1"/>
  <c r="K299" i="1"/>
  <c r="F299" i="1"/>
  <c r="E299" i="1"/>
  <c r="K298" i="1"/>
  <c r="F298" i="1"/>
  <c r="E298" i="1"/>
  <c r="K297" i="1"/>
  <c r="F297" i="1"/>
  <c r="E297" i="1"/>
  <c r="K296" i="1"/>
  <c r="F296" i="1"/>
  <c r="E296" i="1"/>
  <c r="K295" i="1"/>
  <c r="F295" i="1"/>
  <c r="E295" i="1"/>
  <c r="K294" i="1"/>
  <c r="F294" i="1"/>
  <c r="E294" i="1"/>
  <c r="K293" i="1"/>
  <c r="F293" i="1"/>
  <c r="E293" i="1"/>
  <c r="K292" i="1"/>
  <c r="F292" i="1"/>
  <c r="E292" i="1"/>
  <c r="K291" i="1"/>
  <c r="F291" i="1"/>
  <c r="E291" i="1"/>
  <c r="K290" i="1"/>
  <c r="F290" i="1"/>
  <c r="E290" i="1"/>
  <c r="K289" i="1"/>
  <c r="F289" i="1"/>
  <c r="E289" i="1"/>
  <c r="K288" i="1"/>
  <c r="F288" i="1"/>
  <c r="E288" i="1"/>
  <c r="K287" i="1"/>
  <c r="F287" i="1"/>
  <c r="E287" i="1"/>
  <c r="K286" i="1"/>
  <c r="F286" i="1"/>
  <c r="E286" i="1"/>
  <c r="K285" i="1"/>
  <c r="F285" i="1"/>
  <c r="E285" i="1"/>
  <c r="K284" i="1"/>
  <c r="F284" i="1"/>
  <c r="E284" i="1"/>
  <c r="K283" i="1"/>
  <c r="F283" i="1"/>
  <c r="E283" i="1"/>
  <c r="K282" i="1"/>
  <c r="F282" i="1"/>
  <c r="E282" i="1"/>
  <c r="K281" i="1"/>
  <c r="F281" i="1"/>
  <c r="E281" i="1"/>
  <c r="K280" i="1"/>
  <c r="F280" i="1"/>
  <c r="E280" i="1"/>
  <c r="K279" i="1"/>
  <c r="F279" i="1"/>
  <c r="E279" i="1"/>
  <c r="K278" i="1"/>
  <c r="F278" i="1"/>
  <c r="E278" i="1"/>
  <c r="K277" i="1"/>
  <c r="F277" i="1"/>
  <c r="E277" i="1"/>
  <c r="K276" i="1"/>
  <c r="F276" i="1"/>
  <c r="E276" i="1"/>
  <c r="K275" i="1"/>
  <c r="F275" i="1"/>
  <c r="E275" i="1"/>
  <c r="K274" i="1"/>
  <c r="F274" i="1"/>
  <c r="E274" i="1"/>
  <c r="K273" i="1"/>
  <c r="F273" i="1"/>
  <c r="E273" i="1"/>
  <c r="K272" i="1"/>
  <c r="F272" i="1"/>
  <c r="E272" i="1"/>
  <c r="K271" i="1"/>
  <c r="F271" i="1"/>
  <c r="E271" i="1"/>
  <c r="K270" i="1"/>
  <c r="F270" i="1"/>
  <c r="E270" i="1"/>
  <c r="K269" i="1"/>
  <c r="F269" i="1"/>
  <c r="E269" i="1"/>
  <c r="K268" i="1"/>
  <c r="F268" i="1"/>
  <c r="E268" i="1"/>
  <c r="K267" i="1"/>
  <c r="F267" i="1"/>
  <c r="E267" i="1"/>
  <c r="K266" i="1"/>
  <c r="F266" i="1"/>
  <c r="E266" i="1"/>
  <c r="K265" i="1"/>
  <c r="F265" i="1"/>
  <c r="E265" i="1"/>
  <c r="K264" i="1"/>
  <c r="F264" i="1"/>
  <c r="E264" i="1"/>
  <c r="K263" i="1"/>
  <c r="F263" i="1"/>
  <c r="E263" i="1"/>
  <c r="K262" i="1"/>
  <c r="F262" i="1"/>
  <c r="E262" i="1"/>
  <c r="K261" i="1"/>
  <c r="F261" i="1"/>
  <c r="E261" i="1"/>
  <c r="K260" i="1"/>
  <c r="F260" i="1"/>
  <c r="E260" i="1"/>
  <c r="K259" i="1"/>
  <c r="F259" i="1"/>
  <c r="E259" i="1"/>
  <c r="K258" i="1"/>
  <c r="F258" i="1"/>
  <c r="E258" i="1"/>
  <c r="K257" i="1"/>
  <c r="F257" i="1"/>
  <c r="E257" i="1"/>
  <c r="K256" i="1"/>
  <c r="F256" i="1"/>
  <c r="E256" i="1"/>
  <c r="K255" i="1"/>
  <c r="F255" i="1"/>
  <c r="E255" i="1"/>
  <c r="K254" i="1"/>
  <c r="F254" i="1"/>
  <c r="E254" i="1"/>
  <c r="K253" i="1"/>
  <c r="F253" i="1"/>
  <c r="E253" i="1"/>
  <c r="K250" i="1"/>
  <c r="F250" i="1"/>
  <c r="E250" i="1"/>
  <c r="K249" i="1"/>
  <c r="F249" i="1"/>
  <c r="E249" i="1"/>
  <c r="K248" i="1"/>
  <c r="F248" i="1"/>
  <c r="E248" i="1"/>
  <c r="K247" i="1"/>
  <c r="F247" i="1"/>
  <c r="E247" i="1"/>
  <c r="K246" i="1"/>
  <c r="F246" i="1"/>
  <c r="E246" i="1"/>
  <c r="K245" i="1"/>
  <c r="F245" i="1"/>
  <c r="E245" i="1"/>
  <c r="K244" i="1"/>
  <c r="F244" i="1"/>
  <c r="E244" i="1"/>
  <c r="K243" i="1"/>
  <c r="F243" i="1"/>
  <c r="E243" i="1"/>
  <c r="K242" i="1"/>
  <c r="F242" i="1"/>
  <c r="E242" i="1"/>
  <c r="K241" i="1"/>
  <c r="F241" i="1"/>
  <c r="E241" i="1"/>
  <c r="K240" i="1"/>
  <c r="F240" i="1"/>
  <c r="E240" i="1"/>
  <c r="K239" i="1"/>
  <c r="F239" i="1"/>
  <c r="E239" i="1"/>
  <c r="K238" i="1"/>
  <c r="F238" i="1"/>
  <c r="E238" i="1"/>
  <c r="K237" i="1"/>
  <c r="F237" i="1"/>
  <c r="E237" i="1"/>
  <c r="K236" i="1"/>
  <c r="F236" i="1"/>
  <c r="E236" i="1"/>
  <c r="K235" i="1"/>
  <c r="F235" i="1"/>
  <c r="E235" i="1"/>
  <c r="K234" i="1"/>
  <c r="F234" i="1"/>
  <c r="E234" i="1"/>
  <c r="K233" i="1"/>
  <c r="F233" i="1"/>
  <c r="E233" i="1"/>
  <c r="K232" i="1"/>
  <c r="F232" i="1"/>
  <c r="E232" i="1"/>
  <c r="K231" i="1"/>
  <c r="F231" i="1"/>
  <c r="E231" i="1"/>
  <c r="K230" i="1"/>
  <c r="F230" i="1"/>
  <c r="E230" i="1"/>
  <c r="K229" i="1"/>
  <c r="F229" i="1"/>
  <c r="E229" i="1"/>
  <c r="K228" i="1"/>
  <c r="F228" i="1"/>
  <c r="E228" i="1"/>
  <c r="K227" i="1"/>
  <c r="F227" i="1"/>
  <c r="E227" i="1"/>
  <c r="K226" i="1"/>
  <c r="F226" i="1"/>
  <c r="E226" i="1"/>
  <c r="K225" i="1"/>
  <c r="F225" i="1"/>
  <c r="E225" i="1"/>
  <c r="K224" i="1"/>
  <c r="F224" i="1"/>
  <c r="E224" i="1"/>
  <c r="K223" i="1"/>
  <c r="F223" i="1"/>
  <c r="E223" i="1"/>
  <c r="K222" i="1"/>
  <c r="F222" i="1"/>
  <c r="E222" i="1"/>
  <c r="K221" i="1"/>
  <c r="F221" i="1"/>
  <c r="E221" i="1"/>
  <c r="K220" i="1"/>
  <c r="F220" i="1"/>
  <c r="E220" i="1"/>
  <c r="K219" i="1"/>
  <c r="F219" i="1"/>
  <c r="E219" i="1"/>
  <c r="K218" i="1"/>
  <c r="F218" i="1"/>
  <c r="E218" i="1"/>
  <c r="K217" i="1"/>
  <c r="F217" i="1"/>
  <c r="E217" i="1"/>
  <c r="K216" i="1"/>
  <c r="F216" i="1"/>
  <c r="E216" i="1"/>
  <c r="K215" i="1"/>
  <c r="F215" i="1"/>
  <c r="E215" i="1"/>
  <c r="K214" i="1"/>
  <c r="F214" i="1"/>
  <c r="E214" i="1"/>
  <c r="K213" i="1"/>
  <c r="F213" i="1"/>
  <c r="E213" i="1"/>
  <c r="K212" i="1"/>
  <c r="F212" i="1"/>
  <c r="E212" i="1"/>
  <c r="K211" i="1"/>
  <c r="F211" i="1"/>
  <c r="E211" i="1"/>
  <c r="K210" i="1"/>
  <c r="F210" i="1"/>
  <c r="E210" i="1"/>
  <c r="K209" i="1"/>
  <c r="F209" i="1"/>
  <c r="E209" i="1"/>
  <c r="K208" i="1"/>
  <c r="F208" i="1"/>
  <c r="E208" i="1"/>
  <c r="K207" i="1"/>
  <c r="F207" i="1"/>
  <c r="E207" i="1"/>
  <c r="K206" i="1"/>
  <c r="F206" i="1"/>
  <c r="E206" i="1"/>
  <c r="K205" i="1"/>
  <c r="F205" i="1"/>
  <c r="E205" i="1"/>
  <c r="K204" i="1"/>
  <c r="F204" i="1"/>
  <c r="E204" i="1"/>
  <c r="K203" i="1"/>
  <c r="F203" i="1"/>
  <c r="E203" i="1"/>
  <c r="K202" i="1"/>
  <c r="F202" i="1"/>
  <c r="E202" i="1"/>
  <c r="K201" i="1"/>
  <c r="F201" i="1"/>
  <c r="E201" i="1"/>
  <c r="K200" i="1"/>
  <c r="F200" i="1"/>
  <c r="E200" i="1"/>
  <c r="K199" i="1"/>
  <c r="F199" i="1"/>
  <c r="E199" i="1"/>
  <c r="K198" i="1"/>
  <c r="F198" i="1"/>
  <c r="E198" i="1"/>
  <c r="K197" i="1"/>
  <c r="F197" i="1"/>
  <c r="E197" i="1"/>
  <c r="K196" i="1"/>
  <c r="F196" i="1"/>
  <c r="E196" i="1"/>
  <c r="K195" i="1"/>
  <c r="F195" i="1"/>
  <c r="E195" i="1"/>
  <c r="K194" i="1"/>
  <c r="F194" i="1"/>
  <c r="E194" i="1"/>
  <c r="K193" i="1"/>
  <c r="F193" i="1"/>
  <c r="E193" i="1"/>
  <c r="K192" i="1"/>
  <c r="F192" i="1"/>
  <c r="E192" i="1"/>
  <c r="K191" i="1"/>
  <c r="F191" i="1"/>
  <c r="E191" i="1"/>
  <c r="K190" i="1"/>
  <c r="F190" i="1"/>
  <c r="E190" i="1"/>
  <c r="K189" i="1"/>
  <c r="F189" i="1"/>
  <c r="E189" i="1"/>
  <c r="K188" i="1"/>
  <c r="F188" i="1"/>
  <c r="E188" i="1"/>
  <c r="K187" i="1"/>
  <c r="F187" i="1"/>
  <c r="E187" i="1"/>
  <c r="K186" i="1"/>
  <c r="F186" i="1"/>
  <c r="E186" i="1"/>
  <c r="K185" i="1"/>
  <c r="F185" i="1"/>
  <c r="E185" i="1"/>
  <c r="K184" i="1"/>
  <c r="F184" i="1"/>
  <c r="E184" i="1"/>
  <c r="K183" i="1"/>
  <c r="F183" i="1"/>
  <c r="E183" i="1"/>
  <c r="K182" i="1"/>
  <c r="F182" i="1"/>
  <c r="E182" i="1"/>
  <c r="K181" i="1"/>
  <c r="F181" i="1"/>
  <c r="E181" i="1"/>
  <c r="K180" i="1"/>
  <c r="F180" i="1"/>
  <c r="E180" i="1"/>
  <c r="K179" i="1"/>
  <c r="F179" i="1"/>
  <c r="E179" i="1"/>
  <c r="K178" i="1"/>
  <c r="F178" i="1"/>
  <c r="E178" i="1"/>
  <c r="K177" i="1"/>
  <c r="F177" i="1"/>
  <c r="E177" i="1"/>
  <c r="K176" i="1"/>
  <c r="F176" i="1"/>
  <c r="E176" i="1"/>
  <c r="K175" i="1"/>
  <c r="F175" i="1"/>
  <c r="E175" i="1"/>
  <c r="K174" i="1"/>
  <c r="F174" i="1"/>
  <c r="E174" i="1"/>
  <c r="K173" i="1"/>
  <c r="F173" i="1"/>
  <c r="E173" i="1"/>
  <c r="K172" i="1"/>
  <c r="F172" i="1"/>
  <c r="E172" i="1"/>
  <c r="K171" i="1"/>
  <c r="F171" i="1"/>
  <c r="E171" i="1"/>
  <c r="K170" i="1"/>
  <c r="F170" i="1"/>
  <c r="E170" i="1"/>
  <c r="K169" i="1"/>
  <c r="F169" i="1"/>
  <c r="E169" i="1"/>
  <c r="K168" i="1"/>
  <c r="F168" i="1"/>
  <c r="E168" i="1"/>
  <c r="K167" i="1"/>
  <c r="F167" i="1"/>
  <c r="E167" i="1"/>
  <c r="K166" i="1"/>
  <c r="F166" i="1"/>
  <c r="E166" i="1"/>
  <c r="K165" i="1"/>
  <c r="F165" i="1"/>
  <c r="E165" i="1"/>
  <c r="K164" i="1"/>
  <c r="F164" i="1"/>
  <c r="E164" i="1"/>
  <c r="K163" i="1"/>
  <c r="F163" i="1"/>
  <c r="E163" i="1"/>
  <c r="K162" i="1"/>
  <c r="F162" i="1"/>
  <c r="E162" i="1"/>
  <c r="K161" i="1"/>
  <c r="F161" i="1"/>
  <c r="E161" i="1"/>
  <c r="K160" i="1"/>
  <c r="F160" i="1"/>
  <c r="E160" i="1"/>
  <c r="K159" i="1"/>
  <c r="F159" i="1"/>
  <c r="E159" i="1"/>
  <c r="K158" i="1"/>
  <c r="F158" i="1"/>
  <c r="E158" i="1"/>
  <c r="K157" i="1"/>
  <c r="F157" i="1"/>
  <c r="E157" i="1"/>
  <c r="K156" i="1"/>
  <c r="F156" i="1"/>
  <c r="E156" i="1"/>
  <c r="K155" i="1"/>
  <c r="F155" i="1"/>
  <c r="E155" i="1"/>
  <c r="K154" i="1"/>
  <c r="F154" i="1"/>
  <c r="E154" i="1"/>
  <c r="K153" i="1"/>
  <c r="F153" i="1"/>
  <c r="E153" i="1"/>
  <c r="K152" i="1"/>
  <c r="F152" i="1"/>
  <c r="E152" i="1"/>
  <c r="K151" i="1"/>
  <c r="F151" i="1"/>
  <c r="E151" i="1"/>
  <c r="K150" i="1"/>
  <c r="F150" i="1"/>
  <c r="E150" i="1"/>
  <c r="K149" i="1"/>
  <c r="F149" i="1"/>
  <c r="E149" i="1"/>
  <c r="K148" i="1"/>
  <c r="F148" i="1"/>
  <c r="E148" i="1"/>
  <c r="K147" i="1"/>
  <c r="F147" i="1"/>
  <c r="E147" i="1"/>
  <c r="K146" i="1"/>
  <c r="F146" i="1"/>
  <c r="E146" i="1"/>
  <c r="K145" i="1"/>
  <c r="F145" i="1"/>
  <c r="E145" i="1"/>
  <c r="K144" i="1"/>
  <c r="F144" i="1"/>
  <c r="E144" i="1"/>
  <c r="K143" i="1"/>
  <c r="F143" i="1"/>
  <c r="E143" i="1"/>
  <c r="K142" i="1"/>
  <c r="F142" i="1"/>
  <c r="E142" i="1"/>
  <c r="K141" i="1"/>
  <c r="F141" i="1"/>
  <c r="E141" i="1"/>
  <c r="K140" i="1"/>
  <c r="F140" i="1"/>
  <c r="E140" i="1"/>
  <c r="K139" i="1"/>
  <c r="F139" i="1"/>
  <c r="E139" i="1"/>
  <c r="K138" i="1"/>
  <c r="F138" i="1"/>
  <c r="E138" i="1"/>
  <c r="K137" i="1"/>
  <c r="F137" i="1"/>
  <c r="E137" i="1"/>
  <c r="K136" i="1"/>
  <c r="F136" i="1"/>
  <c r="E136" i="1"/>
  <c r="K135" i="1"/>
  <c r="F135" i="1"/>
  <c r="E135" i="1"/>
  <c r="K134" i="1"/>
  <c r="F134" i="1"/>
  <c r="E134" i="1"/>
  <c r="K133" i="1"/>
  <c r="F133" i="1"/>
  <c r="E133" i="1"/>
  <c r="K132" i="1"/>
  <c r="F132" i="1"/>
  <c r="E132" i="1"/>
  <c r="K131" i="1"/>
  <c r="F131" i="1"/>
  <c r="E131" i="1"/>
  <c r="K130" i="1"/>
  <c r="F130" i="1"/>
  <c r="E130" i="1"/>
  <c r="K129" i="1"/>
  <c r="F129" i="1"/>
  <c r="E129" i="1"/>
  <c r="K128" i="1"/>
  <c r="F128" i="1"/>
  <c r="E128" i="1"/>
  <c r="K127" i="1"/>
  <c r="F127" i="1"/>
  <c r="E127" i="1"/>
  <c r="K126" i="1"/>
  <c r="F126" i="1"/>
  <c r="E126" i="1"/>
  <c r="K125" i="1"/>
  <c r="F125" i="1"/>
  <c r="E125" i="1"/>
  <c r="K124" i="1"/>
  <c r="F124" i="1"/>
  <c r="E124" i="1"/>
  <c r="K123" i="1"/>
  <c r="F123" i="1"/>
  <c r="E123" i="1"/>
  <c r="K122" i="1"/>
  <c r="F122" i="1"/>
  <c r="E122" i="1"/>
  <c r="K121" i="1"/>
  <c r="F121" i="1"/>
  <c r="E121" i="1"/>
  <c r="K120" i="1"/>
  <c r="F120" i="1"/>
  <c r="E120" i="1"/>
  <c r="K119" i="1"/>
  <c r="F119" i="1"/>
  <c r="E119" i="1"/>
  <c r="K118" i="1"/>
  <c r="F118" i="1"/>
  <c r="E118" i="1"/>
  <c r="K117" i="1"/>
  <c r="F117" i="1"/>
  <c r="E117" i="1"/>
  <c r="K116" i="1"/>
  <c r="F116" i="1"/>
  <c r="E116" i="1"/>
  <c r="K114" i="1"/>
  <c r="F114" i="1"/>
  <c r="E114" i="1"/>
  <c r="K113" i="1"/>
  <c r="F113" i="1"/>
  <c r="E113" i="1"/>
  <c r="K112" i="1"/>
  <c r="F112" i="1"/>
  <c r="E112" i="1"/>
  <c r="K111" i="1"/>
  <c r="F111" i="1"/>
  <c r="E111" i="1"/>
  <c r="K110" i="1"/>
  <c r="F110" i="1"/>
  <c r="E110" i="1"/>
  <c r="K109" i="1"/>
  <c r="F109" i="1"/>
  <c r="E109" i="1"/>
  <c r="K108" i="1"/>
  <c r="F108" i="1"/>
  <c r="E108" i="1"/>
  <c r="K107" i="1"/>
  <c r="F107" i="1"/>
  <c r="E107" i="1"/>
  <c r="K106" i="1"/>
  <c r="F106" i="1"/>
  <c r="E106" i="1"/>
  <c r="K105" i="1"/>
  <c r="F105" i="1"/>
  <c r="E105" i="1"/>
  <c r="K104" i="1"/>
  <c r="F104" i="1"/>
  <c r="E104" i="1"/>
  <c r="K103" i="1"/>
  <c r="F103" i="1"/>
  <c r="E103" i="1"/>
  <c r="K102" i="1"/>
  <c r="F102" i="1"/>
  <c r="E102" i="1"/>
  <c r="K101" i="1"/>
  <c r="F101" i="1"/>
  <c r="E101" i="1"/>
  <c r="K100" i="1"/>
  <c r="F100" i="1"/>
  <c r="E100" i="1"/>
  <c r="K99" i="1"/>
  <c r="F99" i="1"/>
  <c r="E99" i="1"/>
  <c r="K98" i="1"/>
  <c r="F98" i="1"/>
  <c r="E98" i="1"/>
  <c r="K97" i="1"/>
  <c r="F97" i="1"/>
  <c r="E97" i="1"/>
  <c r="K96" i="1"/>
  <c r="F96" i="1"/>
  <c r="E96" i="1"/>
  <c r="K95" i="1"/>
  <c r="F95" i="1"/>
  <c r="E95" i="1"/>
  <c r="K94" i="1"/>
  <c r="F94" i="1"/>
  <c r="E94" i="1"/>
  <c r="K93" i="1"/>
  <c r="F93" i="1"/>
  <c r="E93" i="1"/>
  <c r="K92" i="1"/>
  <c r="F92" i="1"/>
  <c r="E92" i="1"/>
  <c r="K91" i="1"/>
  <c r="F91" i="1"/>
  <c r="E91" i="1"/>
  <c r="K90" i="1"/>
  <c r="F90" i="1"/>
  <c r="E90" i="1"/>
  <c r="K89" i="1"/>
  <c r="F89" i="1"/>
  <c r="E89" i="1"/>
  <c r="K88" i="1"/>
  <c r="F88" i="1"/>
  <c r="E88" i="1"/>
  <c r="K87" i="1"/>
  <c r="F87" i="1"/>
  <c r="E87" i="1"/>
  <c r="K86" i="1"/>
  <c r="F86" i="1"/>
  <c r="E86" i="1"/>
  <c r="K85" i="1"/>
  <c r="F85" i="1"/>
  <c r="E85" i="1"/>
  <c r="K84" i="1"/>
  <c r="F84" i="1"/>
  <c r="E84" i="1"/>
  <c r="K83" i="1"/>
  <c r="F83" i="1"/>
  <c r="E83" i="1"/>
  <c r="K82" i="1"/>
  <c r="F82" i="1"/>
  <c r="E82" i="1"/>
  <c r="K81" i="1"/>
  <c r="F81" i="1"/>
  <c r="E81" i="1"/>
  <c r="K80" i="1"/>
  <c r="F80" i="1"/>
  <c r="E80" i="1"/>
  <c r="K79" i="1"/>
  <c r="F79" i="1"/>
  <c r="E79" i="1"/>
  <c r="K78" i="1"/>
  <c r="F78" i="1"/>
  <c r="E78" i="1"/>
  <c r="K77" i="1"/>
  <c r="F77" i="1"/>
  <c r="E77" i="1"/>
  <c r="K76" i="1"/>
  <c r="F76" i="1"/>
  <c r="E76" i="1"/>
  <c r="K75" i="1"/>
  <c r="F75" i="1"/>
  <c r="E75" i="1"/>
  <c r="K74" i="1"/>
  <c r="F74" i="1"/>
  <c r="E74" i="1"/>
  <c r="K73" i="1"/>
  <c r="F73" i="1"/>
  <c r="E73" i="1"/>
  <c r="K72" i="1"/>
  <c r="F72" i="1"/>
  <c r="E72" i="1"/>
  <c r="K71" i="1"/>
  <c r="F71" i="1"/>
  <c r="E71" i="1"/>
  <c r="K70" i="1"/>
  <c r="F70" i="1"/>
  <c r="E70" i="1"/>
  <c r="K69" i="1"/>
  <c r="F69" i="1"/>
  <c r="E69" i="1"/>
  <c r="K68" i="1"/>
  <c r="F68" i="1"/>
  <c r="E68" i="1"/>
  <c r="K67" i="1"/>
  <c r="F67" i="1"/>
  <c r="E67" i="1"/>
  <c r="K66" i="1"/>
  <c r="F66" i="1"/>
  <c r="E66" i="1"/>
  <c r="K65" i="1"/>
  <c r="F65" i="1"/>
  <c r="E65" i="1"/>
  <c r="K64" i="1"/>
  <c r="F64" i="1"/>
  <c r="E64" i="1"/>
  <c r="K63" i="1"/>
  <c r="F63" i="1"/>
  <c r="E63" i="1"/>
  <c r="K62" i="1"/>
  <c r="F62" i="1"/>
  <c r="E62" i="1"/>
  <c r="K61" i="1"/>
  <c r="F61" i="1"/>
  <c r="E61" i="1"/>
  <c r="K60" i="1"/>
  <c r="F60" i="1"/>
  <c r="E60" i="1"/>
  <c r="K59" i="1"/>
  <c r="F59" i="1"/>
  <c r="E59" i="1"/>
  <c r="K58" i="1"/>
  <c r="F58" i="1"/>
  <c r="E58" i="1"/>
  <c r="K57" i="1"/>
  <c r="F57" i="1"/>
  <c r="E57" i="1"/>
  <c r="K56" i="1"/>
  <c r="F56" i="1"/>
  <c r="E56" i="1"/>
  <c r="K55" i="1"/>
  <c r="F55" i="1"/>
  <c r="E55" i="1"/>
  <c r="K54" i="1"/>
  <c r="F54" i="1"/>
  <c r="E54" i="1"/>
  <c r="K53" i="1"/>
  <c r="F53" i="1"/>
  <c r="E53" i="1"/>
  <c r="K52" i="1"/>
  <c r="F52" i="1"/>
  <c r="E52" i="1"/>
  <c r="K51" i="1"/>
  <c r="F51" i="1"/>
  <c r="E51" i="1"/>
  <c r="K50" i="1"/>
  <c r="F50" i="1"/>
  <c r="E50" i="1"/>
  <c r="K49" i="1"/>
  <c r="F49" i="1"/>
  <c r="E49" i="1"/>
  <c r="K48" i="1"/>
  <c r="F48" i="1"/>
  <c r="E48" i="1"/>
  <c r="K47" i="1"/>
  <c r="F47" i="1"/>
  <c r="E47" i="1"/>
  <c r="K46" i="1"/>
  <c r="F46" i="1"/>
  <c r="E46" i="1"/>
  <c r="K45" i="1"/>
  <c r="F45" i="1"/>
  <c r="E45" i="1"/>
  <c r="K44" i="1"/>
  <c r="F44" i="1"/>
  <c r="E44" i="1"/>
  <c r="K43" i="1"/>
  <c r="F43" i="1"/>
  <c r="E43" i="1"/>
  <c r="K42" i="1"/>
  <c r="F42" i="1"/>
  <c r="E42" i="1"/>
  <c r="K41" i="1"/>
  <c r="F41" i="1"/>
  <c r="E41" i="1"/>
  <c r="K40" i="1"/>
  <c r="F40" i="1"/>
  <c r="E40" i="1"/>
  <c r="K39" i="1"/>
  <c r="F39" i="1"/>
  <c r="E39" i="1"/>
  <c r="K38" i="1"/>
  <c r="F38" i="1"/>
  <c r="E38" i="1"/>
  <c r="K37" i="1"/>
  <c r="F37" i="1"/>
  <c r="E37" i="1"/>
  <c r="K36" i="1"/>
  <c r="F36" i="1"/>
  <c r="E36" i="1"/>
  <c r="K35" i="1"/>
  <c r="F35" i="1"/>
  <c r="E35" i="1"/>
  <c r="K34" i="1"/>
  <c r="F34" i="1"/>
  <c r="E34" i="1"/>
  <c r="K33" i="1"/>
  <c r="F33" i="1"/>
  <c r="E33" i="1"/>
  <c r="K32" i="1"/>
  <c r="F32" i="1"/>
  <c r="E32" i="1"/>
  <c r="K31" i="1"/>
  <c r="F31" i="1"/>
  <c r="E31" i="1"/>
  <c r="K30" i="1"/>
  <c r="F30" i="1"/>
  <c r="E30" i="1"/>
  <c r="K29" i="1"/>
  <c r="F29" i="1"/>
  <c r="E29" i="1"/>
  <c r="K28" i="1"/>
  <c r="F28" i="1"/>
  <c r="E28" i="1"/>
  <c r="K27" i="1"/>
  <c r="F27" i="1"/>
  <c r="E27" i="1"/>
  <c r="K26" i="1"/>
  <c r="F26" i="1"/>
  <c r="E26" i="1"/>
  <c r="K25" i="1"/>
  <c r="F25" i="1"/>
  <c r="E25" i="1"/>
  <c r="K24" i="1"/>
  <c r="F24" i="1"/>
  <c r="E24" i="1"/>
  <c r="K23" i="1"/>
  <c r="F23" i="1"/>
  <c r="E23" i="1"/>
  <c r="K22" i="1"/>
  <c r="F22" i="1"/>
  <c r="E22" i="1"/>
  <c r="K21" i="1"/>
  <c r="F21" i="1"/>
  <c r="E21" i="1"/>
  <c r="K20" i="1"/>
  <c r="F20" i="1"/>
  <c r="E20" i="1"/>
  <c r="K19" i="1"/>
  <c r="F19" i="1"/>
  <c r="E19" i="1"/>
  <c r="K18" i="1"/>
  <c r="F18" i="1"/>
  <c r="E18" i="1"/>
  <c r="K17" i="1"/>
  <c r="F17" i="1"/>
  <c r="E17" i="1"/>
  <c r="K16" i="1"/>
  <c r="F16" i="1"/>
  <c r="E16" i="1"/>
  <c r="K15" i="1"/>
  <c r="F15" i="1"/>
  <c r="E15" i="1"/>
  <c r="K14" i="1"/>
  <c r="F14" i="1"/>
  <c r="E14" i="1"/>
  <c r="K13" i="1"/>
  <c r="F13" i="1"/>
  <c r="E13" i="1"/>
  <c r="K12" i="1"/>
  <c r="F12" i="1"/>
  <c r="E12" i="1"/>
  <c r="K11" i="1"/>
  <c r="F11" i="1"/>
  <c r="E11" i="1"/>
  <c r="K10" i="1"/>
  <c r="F10" i="1"/>
  <c r="E10" i="1"/>
  <c r="K9" i="1"/>
  <c r="F9" i="1"/>
  <c r="E9" i="1"/>
  <c r="K8" i="1"/>
  <c r="F8" i="1"/>
  <c r="E8" i="1"/>
  <c r="K7" i="1"/>
  <c r="F7" i="1"/>
  <c r="E7" i="1"/>
  <c r="K6" i="1"/>
  <c r="F6" i="1"/>
  <c r="E6" i="1"/>
  <c r="C6" i="1" s="1"/>
  <c r="D6" i="1" s="1"/>
  <c r="K5" i="1"/>
  <c r="F5" i="1"/>
  <c r="E5" i="1"/>
  <c r="K4" i="1"/>
  <c r="F4" i="1"/>
  <c r="E4" i="1"/>
  <c r="K3" i="1"/>
  <c r="F3" i="1"/>
  <c r="E3" i="1"/>
  <c r="K2" i="1"/>
  <c r="F2" i="1"/>
  <c r="E2" i="1"/>
  <c r="C2" i="1" s="1"/>
  <c r="C56" i="1" l="1"/>
  <c r="C57" i="1" s="1"/>
  <c r="D57" i="1" s="1"/>
  <c r="D3" i="1"/>
  <c r="C3" i="1"/>
  <c r="C4" i="1" s="1"/>
  <c r="D4" i="1" s="1"/>
  <c r="C295" i="1"/>
  <c r="D295" i="1" s="1"/>
  <c r="C327" i="1"/>
  <c r="C328" i="1" s="1"/>
  <c r="D328" i="1" s="1"/>
  <c r="C5" i="1"/>
  <c r="D5" i="1" s="1"/>
  <c r="D2" i="1"/>
  <c r="C114" i="1"/>
  <c r="C179" i="1"/>
  <c r="D179" i="1" s="1"/>
  <c r="C239" i="1"/>
  <c r="D239" i="1" s="1"/>
  <c r="C58" i="1"/>
  <c r="D58" i="1" s="1"/>
  <c r="C7" i="1"/>
  <c r="D56" i="1"/>
  <c r="D327" i="1" l="1"/>
  <c r="D114" i="1"/>
  <c r="C115" i="1"/>
  <c r="C296" i="1"/>
  <c r="D296" i="1" s="1"/>
  <c r="C180" i="1"/>
  <c r="C181" i="1" s="1"/>
  <c r="C182" i="1" s="1"/>
  <c r="C240" i="1"/>
  <c r="C297" i="1"/>
  <c r="C8" i="1"/>
  <c r="D7" i="1"/>
  <c r="C59" i="1"/>
  <c r="D59" i="1" s="1"/>
  <c r="C329" i="1"/>
  <c r="D115" i="1" l="1"/>
  <c r="C116" i="1"/>
  <c r="D180" i="1"/>
  <c r="D181" i="1"/>
  <c r="C60" i="1"/>
  <c r="C61" i="1" s="1"/>
  <c r="D297" i="1"/>
  <c r="C298" i="1"/>
  <c r="D240" i="1"/>
  <c r="C241" i="1"/>
  <c r="C9" i="1"/>
  <c r="D8" i="1"/>
  <c r="C330" i="1"/>
  <c r="D329" i="1"/>
  <c r="D182" i="1"/>
  <c r="C183" i="1"/>
  <c r="D60" i="1" l="1"/>
  <c r="D116" i="1"/>
  <c r="C117" i="1"/>
  <c r="C242" i="1"/>
  <c r="D241" i="1"/>
  <c r="C299" i="1"/>
  <c r="D298" i="1"/>
  <c r="D9" i="1"/>
  <c r="C10" i="1"/>
  <c r="C184" i="1"/>
  <c r="D183" i="1"/>
  <c r="D330" i="1"/>
  <c r="C331" i="1"/>
  <c r="D61" i="1"/>
  <c r="C62" i="1"/>
  <c r="D117" i="1" l="1"/>
  <c r="C118" i="1"/>
  <c r="C243" i="1"/>
  <c r="D242" i="1"/>
  <c r="C300" i="1"/>
  <c r="D299" i="1"/>
  <c r="D10" i="1"/>
  <c r="C11" i="1"/>
  <c r="D331" i="1"/>
  <c r="C332" i="1"/>
  <c r="C63" i="1"/>
  <c r="D62" i="1"/>
  <c r="D184" i="1"/>
  <c r="C185" i="1"/>
  <c r="D118" i="1" l="1"/>
  <c r="C119" i="1"/>
  <c r="C301" i="1"/>
  <c r="D300" i="1"/>
  <c r="C244" i="1"/>
  <c r="D243" i="1"/>
  <c r="C12" i="1"/>
  <c r="D11" i="1"/>
  <c r="D63" i="1"/>
  <c r="C64" i="1"/>
  <c r="D185" i="1"/>
  <c r="C186" i="1"/>
  <c r="D332" i="1"/>
  <c r="C333" i="1"/>
  <c r="D119" i="1" l="1"/>
  <c r="C120" i="1"/>
  <c r="D244" i="1"/>
  <c r="C245" i="1"/>
  <c r="D301" i="1"/>
  <c r="C302" i="1"/>
  <c r="C13" i="1"/>
  <c r="D12" i="1"/>
  <c r="D64" i="1"/>
  <c r="C65" i="1"/>
  <c r="D333" i="1"/>
  <c r="C334" i="1"/>
  <c r="D186" i="1"/>
  <c r="C187" i="1"/>
  <c r="C121" i="1" l="1"/>
  <c r="D120" i="1"/>
  <c r="C303" i="1"/>
  <c r="D302" i="1"/>
  <c r="C246" i="1"/>
  <c r="D245" i="1"/>
  <c r="C14" i="1"/>
  <c r="D13" i="1"/>
  <c r="C188" i="1"/>
  <c r="D187" i="1"/>
  <c r="D65" i="1"/>
  <c r="C66" i="1"/>
  <c r="C335" i="1"/>
  <c r="D334" i="1"/>
  <c r="C122" i="1" l="1"/>
  <c r="D121" i="1"/>
  <c r="C247" i="1"/>
  <c r="D246" i="1"/>
  <c r="D303" i="1"/>
  <c r="C304" i="1"/>
  <c r="C15" i="1"/>
  <c r="D14" i="1"/>
  <c r="D66" i="1"/>
  <c r="C67" i="1"/>
  <c r="C189" i="1"/>
  <c r="D188" i="1"/>
  <c r="C336" i="1"/>
  <c r="D335" i="1"/>
  <c r="C123" i="1" l="1"/>
  <c r="D122" i="1"/>
  <c r="C305" i="1"/>
  <c r="D304" i="1"/>
  <c r="D247" i="1"/>
  <c r="C248" i="1"/>
  <c r="C249" i="1" s="1"/>
  <c r="C16" i="1"/>
  <c r="D15" i="1"/>
  <c r="C68" i="1"/>
  <c r="D67" i="1"/>
  <c r="C190" i="1"/>
  <c r="D189" i="1"/>
  <c r="D336" i="1"/>
  <c r="C337" i="1"/>
  <c r="D249" i="1" l="1"/>
  <c r="C250" i="1"/>
  <c r="C124" i="1"/>
  <c r="D123" i="1"/>
  <c r="D248" i="1"/>
  <c r="C306" i="1"/>
  <c r="D305" i="1"/>
  <c r="C17" i="1"/>
  <c r="D16" i="1"/>
  <c r="D337" i="1"/>
  <c r="C338" i="1"/>
  <c r="C69" i="1"/>
  <c r="D68" i="1"/>
  <c r="D190" i="1"/>
  <c r="C191" i="1"/>
  <c r="D250" i="1" l="1"/>
  <c r="C125" i="1"/>
  <c r="D124" i="1"/>
  <c r="C307" i="1"/>
  <c r="D306" i="1"/>
  <c r="D17" i="1"/>
  <c r="C18" i="1"/>
  <c r="D338" i="1"/>
  <c r="C339" i="1"/>
  <c r="D69" i="1"/>
  <c r="C70" i="1"/>
  <c r="D191" i="1"/>
  <c r="C192" i="1"/>
  <c r="C126" i="1" l="1"/>
  <c r="D125" i="1"/>
  <c r="C308" i="1"/>
  <c r="D307" i="1"/>
  <c r="C19" i="1"/>
  <c r="D18" i="1"/>
  <c r="D70" i="1"/>
  <c r="C71" i="1"/>
  <c r="C340" i="1"/>
  <c r="D339" i="1"/>
  <c r="D192" i="1"/>
  <c r="C193" i="1"/>
  <c r="C254" i="1" l="1"/>
  <c r="D254" i="1" s="1"/>
  <c r="D126" i="1"/>
  <c r="C127" i="1"/>
  <c r="D308" i="1"/>
  <c r="C309" i="1"/>
  <c r="C20" i="1"/>
  <c r="D19" i="1"/>
  <c r="C194" i="1"/>
  <c r="D193" i="1"/>
  <c r="D340" i="1"/>
  <c r="C341" i="1"/>
  <c r="D71" i="1"/>
  <c r="C72" i="1"/>
  <c r="C128" i="1" l="1"/>
  <c r="D127" i="1"/>
  <c r="C255" i="1"/>
  <c r="C310" i="1"/>
  <c r="D309" i="1"/>
  <c r="C21" i="1"/>
  <c r="D20" i="1"/>
  <c r="C73" i="1"/>
  <c r="D72" i="1"/>
  <c r="C342" i="1"/>
  <c r="D341" i="1"/>
  <c r="C195" i="1"/>
  <c r="D194" i="1"/>
  <c r="C129" i="1" l="1"/>
  <c r="D128" i="1"/>
  <c r="C311" i="1"/>
  <c r="D310" i="1"/>
  <c r="D255" i="1"/>
  <c r="C256" i="1"/>
  <c r="D21" i="1"/>
  <c r="C22" i="1"/>
  <c r="D342" i="1"/>
  <c r="C343" i="1"/>
  <c r="C196" i="1"/>
  <c r="D195" i="1"/>
  <c r="D73" i="1"/>
  <c r="C74" i="1"/>
  <c r="D74" i="1" s="1"/>
  <c r="D129" i="1" l="1"/>
  <c r="C130" i="1"/>
  <c r="D256" i="1"/>
  <c r="C257" i="1"/>
  <c r="D311" i="1"/>
  <c r="C312" i="1"/>
  <c r="D22" i="1"/>
  <c r="C23" i="1"/>
  <c r="D196" i="1"/>
  <c r="C197" i="1"/>
  <c r="D343" i="1"/>
  <c r="C344" i="1"/>
  <c r="C75" i="1"/>
  <c r="D75" i="1" s="1"/>
  <c r="C131" i="1" l="1"/>
  <c r="D130" i="1"/>
  <c r="C313" i="1"/>
  <c r="D312" i="1"/>
  <c r="C258" i="1"/>
  <c r="D257" i="1"/>
  <c r="D23" i="1"/>
  <c r="C24" i="1"/>
  <c r="D344" i="1"/>
  <c r="C345" i="1"/>
  <c r="C76" i="1"/>
  <c r="D76" i="1" s="1"/>
  <c r="D197" i="1"/>
  <c r="C198" i="1"/>
  <c r="D131" i="1" l="1"/>
  <c r="C132" i="1"/>
  <c r="C259" i="1"/>
  <c r="D258" i="1"/>
  <c r="C314" i="1"/>
  <c r="D313" i="1"/>
  <c r="C25" i="1"/>
  <c r="D24" i="1"/>
  <c r="D198" i="1"/>
  <c r="C199" i="1"/>
  <c r="D345" i="1"/>
  <c r="C346" i="1"/>
  <c r="C77" i="1"/>
  <c r="D132" i="1" l="1"/>
  <c r="C133" i="1"/>
  <c r="C315" i="1"/>
  <c r="D314" i="1"/>
  <c r="D259" i="1"/>
  <c r="C260" i="1"/>
  <c r="D77" i="1"/>
  <c r="C78" i="1"/>
  <c r="C26" i="1"/>
  <c r="D25" i="1"/>
  <c r="C347" i="1"/>
  <c r="D346" i="1"/>
  <c r="C200" i="1"/>
  <c r="D199" i="1"/>
  <c r="C134" i="1" l="1"/>
  <c r="D133" i="1"/>
  <c r="D260" i="1"/>
  <c r="C261" i="1"/>
  <c r="D315" i="1"/>
  <c r="C316" i="1"/>
  <c r="D78" i="1"/>
  <c r="C79" i="1"/>
  <c r="C27" i="1"/>
  <c r="D26" i="1"/>
  <c r="C348" i="1"/>
  <c r="D347" i="1"/>
  <c r="C201" i="1"/>
  <c r="D200" i="1"/>
  <c r="D134" i="1" l="1"/>
  <c r="C135" i="1"/>
  <c r="C317" i="1"/>
  <c r="D316" i="1"/>
  <c r="C262" i="1"/>
  <c r="D261" i="1"/>
  <c r="D27" i="1"/>
  <c r="C28" i="1"/>
  <c r="D79" i="1"/>
  <c r="C80" i="1"/>
  <c r="C349" i="1"/>
  <c r="D348" i="1"/>
  <c r="D201" i="1"/>
  <c r="C202" i="1"/>
  <c r="D135" i="1" l="1"/>
  <c r="C136" i="1"/>
  <c r="C263" i="1"/>
  <c r="D262" i="1"/>
  <c r="D317" i="1"/>
  <c r="C318" i="1"/>
  <c r="D28" i="1"/>
  <c r="C29" i="1"/>
  <c r="D80" i="1"/>
  <c r="C81" i="1"/>
  <c r="D202" i="1"/>
  <c r="C203" i="1"/>
  <c r="D349" i="1"/>
  <c r="C350" i="1"/>
  <c r="C137" i="1" l="1"/>
  <c r="D136" i="1"/>
  <c r="D318" i="1"/>
  <c r="C319" i="1"/>
  <c r="C264" i="1"/>
  <c r="D263" i="1"/>
  <c r="C82" i="1"/>
  <c r="D81" i="1"/>
  <c r="D29" i="1"/>
  <c r="C30" i="1"/>
  <c r="D350" i="1"/>
  <c r="C351" i="1"/>
  <c r="D203" i="1"/>
  <c r="C204" i="1"/>
  <c r="C138" i="1" l="1"/>
  <c r="D137" i="1"/>
  <c r="D264" i="1"/>
  <c r="C265" i="1"/>
  <c r="D319" i="1"/>
  <c r="C320" i="1"/>
  <c r="D30" i="1"/>
  <c r="C31" i="1"/>
  <c r="C83" i="1"/>
  <c r="D82" i="1"/>
  <c r="C205" i="1"/>
  <c r="D204" i="1"/>
  <c r="C352" i="1"/>
  <c r="D352" i="1" s="1"/>
  <c r="D351" i="1"/>
  <c r="D138" i="1" l="1"/>
  <c r="C139" i="1"/>
  <c r="D320" i="1"/>
  <c r="C321" i="1"/>
  <c r="D265" i="1"/>
  <c r="C266" i="1"/>
  <c r="D31" i="1"/>
  <c r="C32" i="1"/>
  <c r="C84" i="1"/>
  <c r="D83" i="1"/>
  <c r="C206" i="1"/>
  <c r="D205" i="1"/>
  <c r="D139" i="1" l="1"/>
  <c r="C140" i="1"/>
  <c r="D321" i="1"/>
  <c r="C322" i="1"/>
  <c r="D266" i="1"/>
  <c r="C267" i="1"/>
  <c r="D84" i="1"/>
  <c r="C85" i="1"/>
  <c r="C33" i="1"/>
  <c r="D32" i="1"/>
  <c r="C207" i="1"/>
  <c r="D206" i="1"/>
  <c r="D140" i="1" l="1"/>
  <c r="C141" i="1"/>
  <c r="D267" i="1"/>
  <c r="C268" i="1"/>
  <c r="D322" i="1"/>
  <c r="C323" i="1"/>
  <c r="D85" i="1"/>
  <c r="C86" i="1"/>
  <c r="D33" i="1"/>
  <c r="C34" i="1"/>
  <c r="C208" i="1"/>
  <c r="D207" i="1"/>
  <c r="D141" i="1" l="1"/>
  <c r="C142" i="1"/>
  <c r="C324" i="1"/>
  <c r="D323" i="1"/>
  <c r="D268" i="1"/>
  <c r="C269" i="1"/>
  <c r="D86" i="1"/>
  <c r="C87" i="1"/>
  <c r="C35" i="1"/>
  <c r="D34" i="1"/>
  <c r="D208" i="1"/>
  <c r="C209" i="1"/>
  <c r="C143" i="1" l="1"/>
  <c r="D142" i="1"/>
  <c r="C270" i="1"/>
  <c r="D269" i="1"/>
  <c r="D324" i="1"/>
  <c r="C325" i="1"/>
  <c r="D35" i="1"/>
  <c r="C36" i="1"/>
  <c r="C88" i="1"/>
  <c r="D87" i="1"/>
  <c r="D209" i="1"/>
  <c r="C210" i="1"/>
  <c r="C144" i="1" l="1"/>
  <c r="D143" i="1"/>
  <c r="D270" i="1"/>
  <c r="C271" i="1"/>
  <c r="D325" i="1"/>
  <c r="C326" i="1"/>
  <c r="D326" i="1" s="1"/>
  <c r="D88" i="1"/>
  <c r="C89" i="1"/>
  <c r="C37" i="1"/>
  <c r="D36" i="1"/>
  <c r="D210" i="1"/>
  <c r="C211" i="1"/>
  <c r="C145" i="1" l="1"/>
  <c r="D144" i="1"/>
  <c r="D271" i="1"/>
  <c r="C272" i="1"/>
  <c r="D89" i="1"/>
  <c r="C90" i="1"/>
  <c r="C38" i="1"/>
  <c r="D37" i="1"/>
  <c r="D211" i="1"/>
  <c r="C212" i="1"/>
  <c r="C146" i="1" l="1"/>
  <c r="D145" i="1"/>
  <c r="D272" i="1"/>
  <c r="C273" i="1"/>
  <c r="C39" i="1"/>
  <c r="D38" i="1"/>
  <c r="D90" i="1"/>
  <c r="C91" i="1"/>
  <c r="C213" i="1"/>
  <c r="D212" i="1"/>
  <c r="D146" i="1" l="1"/>
  <c r="C147" i="1"/>
  <c r="C274" i="1"/>
  <c r="D273" i="1"/>
  <c r="D91" i="1"/>
  <c r="D92" i="1" s="1"/>
  <c r="D93" i="1" s="1"/>
  <c r="C92" i="1"/>
  <c r="C93" i="1" s="1"/>
  <c r="C94" i="1" s="1"/>
  <c r="C40" i="1"/>
  <c r="D39" i="1"/>
  <c r="D213" i="1"/>
  <c r="C214" i="1"/>
  <c r="C148" i="1" l="1"/>
  <c r="D147" i="1"/>
  <c r="C275" i="1"/>
  <c r="D274" i="1"/>
  <c r="D40" i="1"/>
  <c r="C41" i="1"/>
  <c r="C95" i="1"/>
  <c r="D94" i="1"/>
  <c r="D214" i="1"/>
  <c r="C215" i="1"/>
  <c r="C149" i="1" l="1"/>
  <c r="D148" i="1"/>
  <c r="C276" i="1"/>
  <c r="D275" i="1"/>
  <c r="D95" i="1"/>
  <c r="C96" i="1"/>
  <c r="C42" i="1"/>
  <c r="D41" i="1"/>
  <c r="D215" i="1"/>
  <c r="C216" i="1"/>
  <c r="C150" i="1" l="1"/>
  <c r="D149" i="1"/>
  <c r="C277" i="1"/>
  <c r="D276" i="1"/>
  <c r="C43" i="1"/>
  <c r="D42" i="1"/>
  <c r="C97" i="1"/>
  <c r="D96" i="1"/>
  <c r="D216" i="1"/>
  <c r="C217" i="1"/>
  <c r="C151" i="1" l="1"/>
  <c r="D150" i="1"/>
  <c r="D277" i="1"/>
  <c r="C278" i="1"/>
  <c r="C98" i="1"/>
  <c r="D97" i="1"/>
  <c r="D43" i="1"/>
  <c r="C44" i="1"/>
  <c r="C218" i="1"/>
  <c r="D217" i="1"/>
  <c r="C152" i="1" l="1"/>
  <c r="D151" i="1"/>
  <c r="D278" i="1"/>
  <c r="C279" i="1"/>
  <c r="C99" i="1"/>
  <c r="D98" i="1"/>
  <c r="D44" i="1"/>
  <c r="C45" i="1"/>
  <c r="C219" i="1"/>
  <c r="D218" i="1"/>
  <c r="D152" i="1" l="1"/>
  <c r="C153" i="1"/>
  <c r="D279" i="1"/>
  <c r="C280" i="1"/>
  <c r="C46" i="1"/>
  <c r="D45" i="1"/>
  <c r="C100" i="1"/>
  <c r="D99" i="1"/>
  <c r="C220" i="1"/>
  <c r="D219" i="1"/>
  <c r="C154" i="1" l="1"/>
  <c r="D153" i="1"/>
  <c r="C281" i="1"/>
  <c r="D280" i="1"/>
  <c r="C47" i="1"/>
  <c r="D46" i="1"/>
  <c r="C101" i="1"/>
  <c r="D100" i="1"/>
  <c r="D220" i="1"/>
  <c r="C221" i="1"/>
  <c r="D154" i="1" l="1"/>
  <c r="C155" i="1"/>
  <c r="D281" i="1"/>
  <c r="C282" i="1"/>
  <c r="C102" i="1"/>
  <c r="D101" i="1"/>
  <c r="C48" i="1"/>
  <c r="D47" i="1"/>
  <c r="D221" i="1"/>
  <c r="C222" i="1"/>
  <c r="C156" i="1" l="1"/>
  <c r="D155" i="1"/>
  <c r="D282" i="1"/>
  <c r="C283" i="1"/>
  <c r="D48" i="1"/>
  <c r="C49" i="1"/>
  <c r="C103" i="1"/>
  <c r="D102" i="1"/>
  <c r="D222" i="1"/>
  <c r="C223" i="1"/>
  <c r="C157" i="1" l="1"/>
  <c r="D156" i="1"/>
  <c r="D283" i="1"/>
  <c r="C284" i="1"/>
  <c r="D49" i="1"/>
  <c r="C50" i="1"/>
  <c r="C104" i="1"/>
  <c r="D103" i="1"/>
  <c r="C224" i="1"/>
  <c r="D223" i="1"/>
  <c r="C158" i="1" l="1"/>
  <c r="D157" i="1"/>
  <c r="C285" i="1"/>
  <c r="D284" i="1"/>
  <c r="D50" i="1"/>
  <c r="C51" i="1"/>
  <c r="C105" i="1"/>
  <c r="D104" i="1"/>
  <c r="C225" i="1"/>
  <c r="D224" i="1"/>
  <c r="D158" i="1" l="1"/>
  <c r="D159" i="1" s="1"/>
  <c r="C159" i="1"/>
  <c r="C160" i="1" s="1"/>
  <c r="D285" i="1"/>
  <c r="C286" i="1"/>
  <c r="C106" i="1"/>
  <c r="D105" i="1"/>
  <c r="D51" i="1"/>
  <c r="C52" i="1"/>
  <c r="D225" i="1"/>
  <c r="C226" i="1"/>
  <c r="D160" i="1" l="1"/>
  <c r="C161" i="1"/>
  <c r="C287" i="1"/>
  <c r="D286" i="1"/>
  <c r="D52" i="1"/>
  <c r="C53" i="1"/>
  <c r="C107" i="1"/>
  <c r="D106" i="1"/>
  <c r="D226" i="1"/>
  <c r="C227" i="1"/>
  <c r="C162" i="1" l="1"/>
  <c r="D161" i="1"/>
  <c r="C288" i="1"/>
  <c r="D287" i="1"/>
  <c r="C108" i="1"/>
  <c r="D107" i="1"/>
  <c r="C54" i="1"/>
  <c r="D53" i="1"/>
  <c r="D227" i="1"/>
  <c r="C228" i="1"/>
  <c r="C163" i="1" l="1"/>
  <c r="D162" i="1"/>
  <c r="D288" i="1"/>
  <c r="C289" i="1"/>
  <c r="C109" i="1"/>
  <c r="D108" i="1"/>
  <c r="C55" i="1"/>
  <c r="D55" i="1" s="1"/>
  <c r="D54" i="1"/>
  <c r="D228" i="1"/>
  <c r="C229" i="1"/>
  <c r="C164" i="1" l="1"/>
  <c r="D163" i="1"/>
  <c r="C290" i="1"/>
  <c r="D289" i="1"/>
  <c r="C110" i="1"/>
  <c r="D109" i="1"/>
  <c r="C230" i="1"/>
  <c r="D229" i="1"/>
  <c r="C165" i="1" l="1"/>
  <c r="D164" i="1"/>
  <c r="D290" i="1"/>
  <c r="C291" i="1"/>
  <c r="D110" i="1"/>
  <c r="C111" i="1"/>
  <c r="C231" i="1"/>
  <c r="D230" i="1"/>
  <c r="D165" i="1" l="1"/>
  <c r="C166" i="1"/>
  <c r="D291" i="1"/>
  <c r="C292" i="1"/>
  <c r="C112" i="1"/>
  <c r="D111" i="1"/>
  <c r="D231" i="1"/>
  <c r="C232" i="1"/>
  <c r="D166" i="1" l="1"/>
  <c r="C167" i="1"/>
  <c r="C293" i="1"/>
  <c r="D292" i="1"/>
  <c r="C113" i="1"/>
  <c r="D113" i="1" s="1"/>
  <c r="D112" i="1"/>
  <c r="D232" i="1"/>
  <c r="C233" i="1"/>
  <c r="D167" i="1" l="1"/>
  <c r="C168" i="1"/>
  <c r="C294" i="1"/>
  <c r="D294" i="1" s="1"/>
  <c r="D293" i="1"/>
  <c r="D233" i="1"/>
  <c r="C234" i="1"/>
  <c r="C169" i="1" l="1"/>
  <c r="D168" i="1"/>
  <c r="C235" i="1"/>
  <c r="D234" i="1"/>
  <c r="C170" i="1" l="1"/>
  <c r="D169" i="1"/>
  <c r="D235" i="1"/>
  <c r="C236" i="1"/>
  <c r="D170" i="1" l="1"/>
  <c r="C171" i="1"/>
  <c r="C237" i="1"/>
  <c r="D236" i="1"/>
  <c r="D171" i="1" l="1"/>
  <c r="C172" i="1"/>
  <c r="D237" i="1"/>
  <c r="C238" i="1"/>
  <c r="D238" i="1" s="1"/>
  <c r="C173" i="1" l="1"/>
  <c r="D172" i="1"/>
  <c r="D173" i="1" l="1"/>
  <c r="C174" i="1"/>
  <c r="C175" i="1" l="1"/>
  <c r="D174" i="1"/>
  <c r="D175" i="1" l="1"/>
  <c r="C176" i="1"/>
  <c r="D176" i="1" l="1"/>
  <c r="C177" i="1"/>
  <c r="D177" i="1" l="1"/>
  <c r="C178" i="1"/>
  <c r="D178" i="1" s="1"/>
</calcChain>
</file>

<file path=xl/sharedStrings.xml><?xml version="1.0" encoding="utf-8"?>
<sst xmlns="http://schemas.openxmlformats.org/spreadsheetml/2006/main" count="1090" uniqueCount="787">
  <si>
    <t>Entries</t>
  </si>
  <si>
    <t>R</t>
  </si>
  <si>
    <t>Rank</t>
  </si>
  <si>
    <t>Age</t>
  </si>
  <si>
    <t>Region</t>
  </si>
  <si>
    <t>Team Code</t>
  </si>
  <si>
    <t>Club Name</t>
  </si>
  <si>
    <t>Team Name</t>
  </si>
  <si>
    <t>Current Rating</t>
  </si>
  <si>
    <t>Init Rating</t>
  </si>
  <si>
    <t>PVA01: Jan 8-9 Charleston Jan Jam 12-18 Pwr</t>
  </si>
  <si>
    <t>Week 1 OOR</t>
  </si>
  <si>
    <t>PVA02: Jan 15-16 Southern Classic 12-18 Club</t>
  </si>
  <si>
    <t>PVA03a: Jan 22-23 Southern Classic 12-18 Power</t>
  </si>
  <si>
    <t>PVA03b: Jan 22 Kidz Power #1</t>
  </si>
  <si>
    <t>PVA03 OOR</t>
  </si>
  <si>
    <t>PVA04a: Jan 29 Crosstown Throwdown 12-14 Club</t>
  </si>
  <si>
    <t>PVA04b: Jan 30 Crosstown Throwdown 15-18 Club</t>
  </si>
  <si>
    <t>PVA05a: Feb 5 Rumble @ the Rock 12-14 Club &amp; Power</t>
  </si>
  <si>
    <t>PVA05b: Feb 6 15-18 Club &amp; Power</t>
  </si>
  <si>
    <t>PVA05c: Feb 5 Kidz Power #2</t>
  </si>
  <si>
    <t>PVA05 OOR</t>
  </si>
  <si>
    <t>PVA06: Feb 12-13 Beach Ball Bash 12-18 Club</t>
  </si>
  <si>
    <t>PVA07a:OOR</t>
  </si>
  <si>
    <t>PVA07b: Feb 19 Crosstown Throwdown 16-18 Power</t>
  </si>
  <si>
    <t>PVA07c: Feb 19 Kidz Power #3</t>
  </si>
  <si>
    <t>PVA08a: Feb 26 Winter Heat 12-14 Club</t>
  </si>
  <si>
    <t>PVA08b: Feb 27 Winter Heat 15-18 Club</t>
  </si>
  <si>
    <t>PVA08 OOR</t>
  </si>
  <si>
    <t>PVA09a: Mar 5-6 Winter Heat 12-18 Power</t>
  </si>
  <si>
    <t>PVA09b: Mar 5 Kidz Power #4</t>
  </si>
  <si>
    <t>PVA10a: Mar 12 Carolina One Challenge 12-14 Club</t>
  </si>
  <si>
    <t>PVA10b: Mar 12 Shamrock Showcase 15-18 Club</t>
  </si>
  <si>
    <t>PVA11a: Mar 19 Palmetto 12s</t>
  </si>
  <si>
    <t>PVA11b: Mar 19 Shamrock Showdown 13-18 Power</t>
  </si>
  <si>
    <t>PVA12: Mar 25-27 PVA Championship 12U-14U</t>
  </si>
  <si>
    <t>PVA13: Apr 1-3 PVA Championships 15U-18U</t>
  </si>
  <si>
    <t>G11PSTRI1PM</t>
  </si>
  <si>
    <t>Palmetto Strikers Volleyball Club</t>
  </si>
  <si>
    <t>PSVC 12 Kat</t>
  </si>
  <si>
    <t>G11MVPJC1PM</t>
  </si>
  <si>
    <t>MVP</t>
  </si>
  <si>
    <t>MVP 11-Gold</t>
  </si>
  <si>
    <t>G11MVPJC2PM</t>
  </si>
  <si>
    <t>MVP 11-Black</t>
  </si>
  <si>
    <t>G12PSTRI1PM</t>
  </si>
  <si>
    <t>PSVC 12 Mary Jo</t>
  </si>
  <si>
    <t>G12OCRUS1PM</t>
  </si>
  <si>
    <t>Oconee Rush Volleyball</t>
  </si>
  <si>
    <t>Oconee Rush 12-1 Lacey</t>
  </si>
  <si>
    <t>G12MVPJC1PM</t>
  </si>
  <si>
    <t>MVP 12-Gold</t>
  </si>
  <si>
    <t>G12PSTRI2PM</t>
  </si>
  <si>
    <t>PSVC 12 Jim</t>
  </si>
  <si>
    <t>G12CRONE1PM</t>
  </si>
  <si>
    <t>Carolina One</t>
  </si>
  <si>
    <t>C1VB 12 Regional Grvl</t>
  </si>
  <si>
    <t>G12CRONE2PM</t>
  </si>
  <si>
    <t>C1VB 12 Regional Pickens</t>
  </si>
  <si>
    <t>G12EXCEL1PM</t>
  </si>
  <si>
    <t xml:space="preserve">Excell Sports </t>
  </si>
  <si>
    <t>Excell 12 Sarah 22</t>
  </si>
  <si>
    <t>G12BEAUF1PM</t>
  </si>
  <si>
    <t>Beaufort Elite Volleyball Club</t>
  </si>
  <si>
    <t>BEVC 12's</t>
  </si>
  <si>
    <t>G12UPWRD8PM</t>
  </si>
  <si>
    <t>Upward Stars</t>
  </si>
  <si>
    <t>Stars Savannah 12 Tiffany</t>
  </si>
  <si>
    <t>G12LAKEM1PM</t>
  </si>
  <si>
    <t>Lake Murray Volleyball Club</t>
  </si>
  <si>
    <t>LMVC 12 REG SUE</t>
  </si>
  <si>
    <t>G12FOURC1PM</t>
  </si>
  <si>
    <t>864 Elite Volleyball Club</t>
  </si>
  <si>
    <t>864 Elite 12U</t>
  </si>
  <si>
    <t>G12SRSVC1PM</t>
  </si>
  <si>
    <t>Savannah River Select</t>
  </si>
  <si>
    <t>SRS 12 Blue</t>
  </si>
  <si>
    <t>G12TSA211PM</t>
  </si>
  <si>
    <t>Tempo Sports Academy</t>
  </si>
  <si>
    <t>Tempo 12-1</t>
  </si>
  <si>
    <t>G12UNION1PM</t>
  </si>
  <si>
    <t>Union County Volleyball Club</t>
  </si>
  <si>
    <t>UCVC-SC 12-1 Larry</t>
  </si>
  <si>
    <t>G12OCRUS2PM</t>
  </si>
  <si>
    <t>Oconee Rush 12-2 Katie</t>
  </si>
  <si>
    <t>G12CSRAH1PM</t>
  </si>
  <si>
    <t>CSRA Heat</t>
  </si>
  <si>
    <t>CSRA Heat 12 Gold</t>
  </si>
  <si>
    <t>G12SCMID1PM</t>
  </si>
  <si>
    <t>SC Midlands Volleyball</t>
  </si>
  <si>
    <t>SC Midlands 12 Region R</t>
  </si>
  <si>
    <t>G12EXCEL2PM</t>
  </si>
  <si>
    <t>Excell 12 Courtney 22</t>
  </si>
  <si>
    <t>G12MVPJC2PM</t>
  </si>
  <si>
    <t>MVP 12-Black</t>
  </si>
  <si>
    <t>G12SCELT1PM</t>
  </si>
  <si>
    <t>SC Elite</t>
  </si>
  <si>
    <t>SC Elite U12</t>
  </si>
  <si>
    <t>G12SCMID2PM</t>
  </si>
  <si>
    <t>SC Midlands KP Red</t>
  </si>
  <si>
    <t>G12SCMID4PM</t>
  </si>
  <si>
    <t>SC Midlands KP Silver</t>
  </si>
  <si>
    <t>G12CRONE3PM</t>
  </si>
  <si>
    <t>C1VB 12 State Ivey</t>
  </si>
  <si>
    <t>G12CLUBS1PM</t>
  </si>
  <si>
    <t>Club South NS</t>
  </si>
  <si>
    <t>CSNS 12-1</t>
  </si>
  <si>
    <t>G123SUPV1PM</t>
  </si>
  <si>
    <t>3s Up Volleyball Academy</t>
  </si>
  <si>
    <t>3s Up VBA 12-Dasha</t>
  </si>
  <si>
    <t>G12CRONE4PM</t>
  </si>
  <si>
    <t>C1VB 12 State Andy</t>
  </si>
  <si>
    <t>G12INTEN1PM</t>
  </si>
  <si>
    <t>Intense Volleyball Club</t>
  </si>
  <si>
    <t>Intense Adidas 12 Becca</t>
  </si>
  <si>
    <t>G12INTEN2PM</t>
  </si>
  <si>
    <t>Intense Adidas 12 Taylor</t>
  </si>
  <si>
    <t>G12SCMID5PM</t>
  </si>
  <si>
    <t>SC Midlands KP White</t>
  </si>
  <si>
    <t>G12ECITY1PM</t>
  </si>
  <si>
    <t>Emerald City Juniors</t>
  </si>
  <si>
    <t>Emerald City 12 Green</t>
  </si>
  <si>
    <t>g12TOPFL1PM</t>
  </si>
  <si>
    <t>TFSC</t>
  </si>
  <si>
    <t>TFSC 12 Phoenix</t>
  </si>
  <si>
    <t>G12290361PM</t>
  </si>
  <si>
    <t>Chapin Volleyball Club</t>
  </si>
  <si>
    <t>CVBC 12-Jami</t>
  </si>
  <si>
    <t>G12METRO1PM</t>
  </si>
  <si>
    <t>METRO ELITE VOLLEYBALL CLUB</t>
  </si>
  <si>
    <t>MEVC 12-1</t>
  </si>
  <si>
    <t>G12INTEN3PM</t>
  </si>
  <si>
    <t>Intense Adidas 12 Nat</t>
  </si>
  <si>
    <t>G12MBVCE1PM</t>
  </si>
  <si>
    <t>Myrtle Beach Volleyball Club, MBVC Elite</t>
  </si>
  <si>
    <t>MBVC 12U Elite Club</t>
  </si>
  <si>
    <t>G12CSRAH2PM</t>
  </si>
  <si>
    <t>CSRA Heat 12 Black</t>
  </si>
  <si>
    <t>G12SCWEA2PM</t>
  </si>
  <si>
    <t>SC War Eagles</t>
  </si>
  <si>
    <t>SCWE12D/MAE</t>
  </si>
  <si>
    <t>G12SRSVC2PM</t>
  </si>
  <si>
    <t>SRS 12 Red</t>
  </si>
  <si>
    <t>G12CRONE5PM</t>
  </si>
  <si>
    <t>C1VB Juniors Bri</t>
  </si>
  <si>
    <t>G12CRONE7PM</t>
  </si>
  <si>
    <t>C1VB Juniors Reese</t>
  </si>
  <si>
    <t>G12CLUBS2PM</t>
  </si>
  <si>
    <t>CSNS 12-2</t>
  </si>
  <si>
    <t>g12TOPFL2PM</t>
  </si>
  <si>
    <t>TFSC 12 Eagle</t>
  </si>
  <si>
    <t>G12SCMID3PM</t>
  </si>
  <si>
    <t>SC Midlands KP Black</t>
  </si>
  <si>
    <t>G12KERSH3PM</t>
  </si>
  <si>
    <t>Kershaw County Juniors</t>
  </si>
  <si>
    <t>KCJV DEV 12 Gray</t>
  </si>
  <si>
    <t>G12KERSH2PM</t>
  </si>
  <si>
    <t>KCJV DEV 12 Blue</t>
  </si>
  <si>
    <t>G123SUPV2PM</t>
  </si>
  <si>
    <t>3s Up VBA KP- Golston</t>
  </si>
  <si>
    <t>G12ECITY2PM</t>
  </si>
  <si>
    <t>Emerald City 12 Black</t>
  </si>
  <si>
    <t>G12INTEN4PM</t>
  </si>
  <si>
    <t>Intense Adidas 12 KP</t>
  </si>
  <si>
    <t>G12CRONE6PM</t>
  </si>
  <si>
    <t>C1VB Juniors Bailey</t>
  </si>
  <si>
    <t>G12CRONE8PM</t>
  </si>
  <si>
    <t>C1VB Juniors Brenna</t>
  </si>
  <si>
    <t>G12LADYC1PM</t>
  </si>
  <si>
    <t>Orangeburg Lady Cubs</t>
  </si>
  <si>
    <t>OLC 12 Purple</t>
  </si>
  <si>
    <t>G13FOURC1PM</t>
  </si>
  <si>
    <t>864 Elite 13 Power</t>
  </si>
  <si>
    <t>G13UPWRD1PM</t>
  </si>
  <si>
    <t>Upward Stars 13 Justin</t>
  </si>
  <si>
    <t>G13PSTRI1PM</t>
  </si>
  <si>
    <t>PSVC 13 Jamaica</t>
  </si>
  <si>
    <t>G13UPWRD2PM</t>
  </si>
  <si>
    <t>Upward Stars 13 AC</t>
  </si>
  <si>
    <t>G13CSRAH1PM</t>
  </si>
  <si>
    <t>CSRA Heat 13 Gold</t>
  </si>
  <si>
    <t>G13FCAVC1PM</t>
  </si>
  <si>
    <t>FCA Midlands Volleyball Club</t>
  </si>
  <si>
    <t>FCA Midlands 13 - Cindy</t>
  </si>
  <si>
    <t>G13LAKEM1PM</t>
  </si>
  <si>
    <t>LMVC 13 ELITE ERIN</t>
  </si>
  <si>
    <t>G13INTEN1PM</t>
  </si>
  <si>
    <t>Intense Adidas Elite 13</t>
  </si>
  <si>
    <t>G13CRONE2PM</t>
  </si>
  <si>
    <t>C1VB 13 Elite Grvl</t>
  </si>
  <si>
    <t>G13FCAVC2PM</t>
  </si>
  <si>
    <t>FCA Midlands 13 - Tierra</t>
  </si>
  <si>
    <t>G13CHAIN1PM</t>
  </si>
  <si>
    <t>Chainbreakers Volleyball Club</t>
  </si>
  <si>
    <t>13 Power Juan</t>
  </si>
  <si>
    <t>G13CRONE1PM</t>
  </si>
  <si>
    <t>C1VB 13 Elite Pickens</t>
  </si>
  <si>
    <t>G13SCMID1PM</t>
  </si>
  <si>
    <t>SC Midlands 13 National B</t>
  </si>
  <si>
    <t>G13PSTRI2PM</t>
  </si>
  <si>
    <t>PSVC 13 Hanna</t>
  </si>
  <si>
    <t>G13EXCEL1PM</t>
  </si>
  <si>
    <t>Excell 13 Jessica 22</t>
  </si>
  <si>
    <t>G13SCELT1PM</t>
  </si>
  <si>
    <t>SC Elite U13</t>
  </si>
  <si>
    <t>G13CSRAH2PM</t>
  </si>
  <si>
    <t>CSRA Heat 13 Black</t>
  </si>
  <si>
    <t>G13PSTRI3PM</t>
  </si>
  <si>
    <t>PSVC 13 Taylor/Zuri</t>
  </si>
  <si>
    <t>G13OCRUS1PM</t>
  </si>
  <si>
    <t>Oconee Rush 13-1 Alex</t>
  </si>
  <si>
    <t>G13UNION1PM</t>
  </si>
  <si>
    <t>UCVC-SC 13-1 David</t>
  </si>
  <si>
    <t>G13LOWCO1PM</t>
  </si>
  <si>
    <t>Low Country Volleyball Club</t>
  </si>
  <si>
    <t>Low Country 13 Power</t>
  </si>
  <si>
    <t>G13SRSVC1PM</t>
  </si>
  <si>
    <t>SRS 13 Blue</t>
  </si>
  <si>
    <t>G13CROSF1PM</t>
  </si>
  <si>
    <t>Crossfire Volleyball</t>
  </si>
  <si>
    <t>Crossfire 13 Avery</t>
  </si>
  <si>
    <t>g13TOPFL1PM</t>
  </si>
  <si>
    <t>TFSC 13 Phoenix</t>
  </si>
  <si>
    <t>G13SCWEA1PM</t>
  </si>
  <si>
    <t>SCWE13U/FAYE</t>
  </si>
  <si>
    <t>G13CHAIN2PM</t>
  </si>
  <si>
    <t>Rodriguez</t>
  </si>
  <si>
    <t>G13BEAUF1PM</t>
  </si>
  <si>
    <t>BEVC 13's</t>
  </si>
  <si>
    <t>G13ATOWN1PM</t>
  </si>
  <si>
    <t>ATown Volleyball Academy</t>
  </si>
  <si>
    <t>ATOWN13O</t>
  </si>
  <si>
    <t>G133SUPV1PM</t>
  </si>
  <si>
    <t>3s Up VBA 13-Nikki</t>
  </si>
  <si>
    <t>G13CRONE3PM</t>
  </si>
  <si>
    <t>C1VB 13 Regional Grvl</t>
  </si>
  <si>
    <t>G13BLUER1PM</t>
  </si>
  <si>
    <t>Blue Ridge Volleyball Club</t>
  </si>
  <si>
    <t>Blue Ridge 13</t>
  </si>
  <si>
    <t>G13BEASL1PM</t>
  </si>
  <si>
    <t>Beaufort Select</t>
  </si>
  <si>
    <t>BftSel 13-1</t>
  </si>
  <si>
    <t>G13KVCJR1PM</t>
  </si>
  <si>
    <t>KVC Jrs</t>
  </si>
  <si>
    <t>KVC 13</t>
  </si>
  <si>
    <t>G13CLUBS1PM</t>
  </si>
  <si>
    <t>CSNS 13-1</t>
  </si>
  <si>
    <t>G13CROSF2PM</t>
  </si>
  <si>
    <t>Crossfire 13  Donnie</t>
  </si>
  <si>
    <t>g13290362PM</t>
  </si>
  <si>
    <t>CVBC</t>
  </si>
  <si>
    <t>CVBC 13-Jessica</t>
  </si>
  <si>
    <t>G13PEDVA1PM</t>
  </si>
  <si>
    <t>Pee Dee Volleyball Academy</t>
  </si>
  <si>
    <t>PDVA 13U-1</t>
  </si>
  <si>
    <t>g13TOPFL2PM</t>
  </si>
  <si>
    <t>TFSC 13 Eagle</t>
  </si>
  <si>
    <t>G13INTEN2PM</t>
  </si>
  <si>
    <t>Intense Adidas 13 Ash</t>
  </si>
  <si>
    <t>G13SLEGY1PM</t>
  </si>
  <si>
    <t>Southern Legacy Volleyball</t>
  </si>
  <si>
    <t>Southern Legacy 13 KM</t>
  </si>
  <si>
    <t>G13SUMTR2PM</t>
  </si>
  <si>
    <t>Sumter VBC</t>
  </si>
  <si>
    <t>Sumter VBC 13Blue</t>
  </si>
  <si>
    <t>G13CSRAH3PM</t>
  </si>
  <si>
    <t>CSRA Heat 13 Red</t>
  </si>
  <si>
    <t>G13MBVCE1PM</t>
  </si>
  <si>
    <t>MBVC 13U Elite</t>
  </si>
  <si>
    <t>G13SLEGY2PM</t>
  </si>
  <si>
    <t>Southern Legacy 13 Dar</t>
  </si>
  <si>
    <t>G13CRONE4PM</t>
  </si>
  <si>
    <t>C1VB 13 State Grvl</t>
  </si>
  <si>
    <t>G13SEASD1PM</t>
  </si>
  <si>
    <t>Seaside Volleyball Club</t>
  </si>
  <si>
    <t>Seaside 13 Club</t>
  </si>
  <si>
    <t>G13KERSH1PM</t>
  </si>
  <si>
    <t>KCJV 13</t>
  </si>
  <si>
    <t>G13PMELT1PM</t>
  </si>
  <si>
    <t>Palmetto Elite</t>
  </si>
  <si>
    <t>Palmetto Elite 13 Kennyat</t>
  </si>
  <si>
    <t>G13OCRUS2PM</t>
  </si>
  <si>
    <t>Oconee Rush 13-2 Ricky</t>
  </si>
  <si>
    <t>G13SCMID2PM</t>
  </si>
  <si>
    <t>SC Midlands 13 Perform</t>
  </si>
  <si>
    <t>G13290361PM</t>
  </si>
  <si>
    <t>CVBC 13-Megan</t>
  </si>
  <si>
    <t>G13SUMTR1PM</t>
  </si>
  <si>
    <t>Sumter VBC 13 Gray</t>
  </si>
  <si>
    <t>G13INTEN4PM</t>
  </si>
  <si>
    <t>Intense Adidas 13 BC</t>
  </si>
  <si>
    <t>G13INTEN3PM</t>
  </si>
  <si>
    <t>Intense Adidas 13 Dave</t>
  </si>
  <si>
    <t>G13LADYC1PM</t>
  </si>
  <si>
    <t>OLC 13 Purple Elite</t>
  </si>
  <si>
    <t>G13290362PM</t>
  </si>
  <si>
    <t>G13ECITY1PM</t>
  </si>
  <si>
    <t>Emerald City 13 Green</t>
  </si>
  <si>
    <t>G14LOWCO1PM</t>
  </si>
  <si>
    <t>Low Country 14 National</t>
  </si>
  <si>
    <t>G14UPWRD1PM</t>
  </si>
  <si>
    <t>Upward Stars 14 Taylor</t>
  </si>
  <si>
    <t>G14CRONE2PM</t>
  </si>
  <si>
    <t>C1VB 14 Elite Pickens</t>
  </si>
  <si>
    <t>G14FCAUP1PM</t>
  </si>
  <si>
    <t>FCA Upstate</t>
  </si>
  <si>
    <t>FCA Upstate 14-1</t>
  </si>
  <si>
    <t>G14UPWRD2PM</t>
  </si>
  <si>
    <t>Upward Stars 14 BB</t>
  </si>
  <si>
    <t>G14SCMID1PM</t>
  </si>
  <si>
    <t>SC Midlands 14 National R</t>
  </si>
  <si>
    <t>G14CRONE1PM</t>
  </si>
  <si>
    <t>C1VB 14 ONE Greenville</t>
  </si>
  <si>
    <t>G14SRSVC1PM</t>
  </si>
  <si>
    <t>SRS 14 Blue</t>
  </si>
  <si>
    <t>G14UPWRD3PM</t>
  </si>
  <si>
    <t>Upward Stars 14 Hannah</t>
  </si>
  <si>
    <t>G14CSRAH1PM</t>
  </si>
  <si>
    <t>CSRA Heat 14 Gold</t>
  </si>
  <si>
    <t>G14PMELT1PM</t>
  </si>
  <si>
    <t>Palmetto Elite 14 Sloan</t>
  </si>
  <si>
    <t>g14TOPFL1PM</t>
  </si>
  <si>
    <t>TFSC 14 Phoenix</t>
  </si>
  <si>
    <t>G14FCAVC1PM</t>
  </si>
  <si>
    <t>FCA Midlands 14 - Rachel</t>
  </si>
  <si>
    <t>G14OCRUS1PM</t>
  </si>
  <si>
    <t>Oconee Rush 14-1 Laura</t>
  </si>
  <si>
    <t>G14SCWEA1PM</t>
  </si>
  <si>
    <t>SCWE14U/KAILEE</t>
  </si>
  <si>
    <t>G14LAKEM2PM</t>
  </si>
  <si>
    <t>LMVC 14 NAT JOSEY</t>
  </si>
  <si>
    <t>G14SCELT1PM</t>
  </si>
  <si>
    <t>SC Elite U14</t>
  </si>
  <si>
    <t>G14INTEN1PM</t>
  </si>
  <si>
    <t>Intense Adidas Elite 14</t>
  </si>
  <si>
    <t>G14EXCEL1PM</t>
  </si>
  <si>
    <t>Excell 14 Kim 22</t>
  </si>
  <si>
    <t>G14CRONE3PM</t>
  </si>
  <si>
    <t>C1VB 14 Elite Grvl</t>
  </si>
  <si>
    <t>G14CARIS1PM</t>
  </si>
  <si>
    <t>Carolina Islanders</t>
  </si>
  <si>
    <t>Carolina Islanders 14-1</t>
  </si>
  <si>
    <t>G14SCMID2PM</t>
  </si>
  <si>
    <t>SC Midlands 14 National B</t>
  </si>
  <si>
    <t>G14CROSF1PM</t>
  </si>
  <si>
    <t>Crossfire 14 Holden</t>
  </si>
  <si>
    <t>G14CSRAH2PM</t>
  </si>
  <si>
    <t>CSRA Heat 14 Black</t>
  </si>
  <si>
    <t>G14MASON2PM</t>
  </si>
  <si>
    <t>Charleston Volleyball Club</t>
  </si>
  <si>
    <t>Charleston VBC 14-2</t>
  </si>
  <si>
    <t>G14LOWCO2PM</t>
  </si>
  <si>
    <t>Low Country 14 Power</t>
  </si>
  <si>
    <t>G143SUPV1PM</t>
  </si>
  <si>
    <t>3s Up VBA 14-Raveen</t>
  </si>
  <si>
    <t>G14SEASD1PM</t>
  </si>
  <si>
    <t>Seaside HP 14 Smack</t>
  </si>
  <si>
    <t>G14MBVCE2PM</t>
  </si>
  <si>
    <t>MBVC 14U June</t>
  </si>
  <si>
    <t>G14PRAGE1PM</t>
  </si>
  <si>
    <t>Palmetto Rage Volleyball Club</t>
  </si>
  <si>
    <t>PRV 14U Ainsley</t>
  </si>
  <si>
    <t>G14BEAUF1PM</t>
  </si>
  <si>
    <t>BEVC 14's</t>
  </si>
  <si>
    <t>G14KERSH1PM</t>
  </si>
  <si>
    <t>KCJV 14 Blue</t>
  </si>
  <si>
    <t>G14SANDH1PM</t>
  </si>
  <si>
    <t>Sandhills Volleyball Club</t>
  </si>
  <si>
    <t>SVBC Blazers 14 Red</t>
  </si>
  <si>
    <t>G14ECITY1PM</t>
  </si>
  <si>
    <t>Emerald City 14 Green</t>
  </si>
  <si>
    <t>G14SCMID3PM</t>
  </si>
  <si>
    <t>SC Midlands 14 Perform</t>
  </si>
  <si>
    <t>G14CRONE4PM</t>
  </si>
  <si>
    <t>C1VB 14 Regional Grvl</t>
  </si>
  <si>
    <t>G14SCWEA2PM</t>
  </si>
  <si>
    <t>SCWE14U/MAE</t>
  </si>
  <si>
    <t>g14AELIT1PM</t>
  </si>
  <si>
    <t>Augusta Elite</t>
  </si>
  <si>
    <t>Augusta Elite 14U</t>
  </si>
  <si>
    <t>G14MASON1PM</t>
  </si>
  <si>
    <t>Charleston VBC 14-1</t>
  </si>
  <si>
    <t>G14CRONE5PM</t>
  </si>
  <si>
    <t>C1VB 14 State Greenville</t>
  </si>
  <si>
    <t>G14PMELT2PM</t>
  </si>
  <si>
    <t>Palmetto Elite 14 Fyock</t>
  </si>
  <si>
    <t>G14FCAUP2PM</t>
  </si>
  <si>
    <t>FCA Upstate 14-2</t>
  </si>
  <si>
    <t>G14SLEGY1PM</t>
  </si>
  <si>
    <t>Southern Legacy 14 Reg</t>
  </si>
  <si>
    <t>G14ATOWN1PM</t>
  </si>
  <si>
    <t>ATOWN14B1</t>
  </si>
  <si>
    <t>G14PREMR1PM</t>
  </si>
  <si>
    <t>Premier Volleyball Academy</t>
  </si>
  <si>
    <t>PVA 14-1</t>
  </si>
  <si>
    <t>G14UPSVC2PM</t>
  </si>
  <si>
    <t>Upstate Volleyball Club</t>
  </si>
  <si>
    <t>Upstate 14 Whit/Kat</t>
  </si>
  <si>
    <t>G14UPSVC1PM</t>
  </si>
  <si>
    <t>Upstate 14 Amber</t>
  </si>
  <si>
    <t>G14CSRAH3PM</t>
  </si>
  <si>
    <t>CSRA Heat 14 Red</t>
  </si>
  <si>
    <t>g14upwrdcpm</t>
  </si>
  <si>
    <t>Stars Magnum 14 Danielle</t>
  </si>
  <si>
    <t>G14INTEN4PM</t>
  </si>
  <si>
    <t>Intense Adidas 14 Paige</t>
  </si>
  <si>
    <t>G14SCMID4PM</t>
  </si>
  <si>
    <t>SC Midlands 14 Region R</t>
  </si>
  <si>
    <t>G14KERSH2PM</t>
  </si>
  <si>
    <t>KCJV 14 Gray</t>
  </si>
  <si>
    <t>G14SRSVC2PM</t>
  </si>
  <si>
    <t>SRS 14 Red</t>
  </si>
  <si>
    <t>G14PRAGE2PM</t>
  </si>
  <si>
    <t>PRV 14U Victoria</t>
  </si>
  <si>
    <t>g14TOPFL2PM</t>
  </si>
  <si>
    <t>TFSC 14 Eagle</t>
  </si>
  <si>
    <t>G14PEDVA1PM</t>
  </si>
  <si>
    <t>PDVA 14U-1</t>
  </si>
  <si>
    <t>G14SUMTR1PM</t>
  </si>
  <si>
    <t>Sumter VBC 14 Gray</t>
  </si>
  <si>
    <t>G14SCMID5PM</t>
  </si>
  <si>
    <t>SC Midlands 14 Region B</t>
  </si>
  <si>
    <t>G14UNION1PM</t>
  </si>
  <si>
    <t>UCVC-SC 14-1 Gracie</t>
  </si>
  <si>
    <t>G14290361PM</t>
  </si>
  <si>
    <t>CVBC 14-Catherine</t>
  </si>
  <si>
    <t>G14INTEN3PM</t>
  </si>
  <si>
    <t>Intense Adidas 14 Mel</t>
  </si>
  <si>
    <t>G14CSRAH4PM</t>
  </si>
  <si>
    <t>CSRA Heat 14 White</t>
  </si>
  <si>
    <t>G14290362PM</t>
  </si>
  <si>
    <t>CVBC 14-Caroline</t>
  </si>
  <si>
    <t>G14ECITY2PM</t>
  </si>
  <si>
    <t>Emerald City 14 Black</t>
  </si>
  <si>
    <t>G15UPWRD1PM</t>
  </si>
  <si>
    <t>Upward Stars 15 Bing</t>
  </si>
  <si>
    <t>G15CSRAH1PM</t>
  </si>
  <si>
    <t>CSRA Heat 15 Gold</t>
  </si>
  <si>
    <t>G15UPWRD2PM</t>
  </si>
  <si>
    <t>Upward Stars 15 Tinsley</t>
  </si>
  <si>
    <t>G15CRONE2PM</t>
  </si>
  <si>
    <t>C1VB 15 Elite Pickens</t>
  </si>
  <si>
    <t>G15CRONE1PM</t>
  </si>
  <si>
    <t>C1VB 15 ONE Grvl</t>
  </si>
  <si>
    <t>G15UPWRD4PM</t>
  </si>
  <si>
    <t>Upward Stars 15 Morgan</t>
  </si>
  <si>
    <t>G15UPWRD3PM</t>
  </si>
  <si>
    <t>Upward Stars 15 Tonja</t>
  </si>
  <si>
    <t>G15INTEN1PM</t>
  </si>
  <si>
    <t>Intense Adidas Elite 15</t>
  </si>
  <si>
    <t>G15LOWCO1PM</t>
  </si>
  <si>
    <t>Low Country 15 National</t>
  </si>
  <si>
    <t>G15UPWRDBPM</t>
  </si>
  <si>
    <t>Stars Magnum 15 Sydney</t>
  </si>
  <si>
    <t>G15LAKEM1PM</t>
  </si>
  <si>
    <t>LMVC 15 ELITE SEAN</t>
  </si>
  <si>
    <t>G15CRONE3PM</t>
  </si>
  <si>
    <t>C1VB 15 Elite Grvl</t>
  </si>
  <si>
    <t>G15PREMR1PM</t>
  </si>
  <si>
    <t>PVA 15-1</t>
  </si>
  <si>
    <t>G15ATOWN1PM</t>
  </si>
  <si>
    <t>ATOWN15B</t>
  </si>
  <si>
    <t>G15CROSF1PM</t>
  </si>
  <si>
    <t>Crossfire 15 Kirsten</t>
  </si>
  <si>
    <t>G15SCWEA1PM</t>
  </si>
  <si>
    <t>SCWE15U/JADE</t>
  </si>
  <si>
    <t>G15FCAVC1PM</t>
  </si>
  <si>
    <t>FCA Midlands 15 - Jim</t>
  </si>
  <si>
    <t>G15LOWCO2PM</t>
  </si>
  <si>
    <t>Low Country 15 Power</t>
  </si>
  <si>
    <t>G15SRSVC1PM</t>
  </si>
  <si>
    <t>SRS 15 Blue</t>
  </si>
  <si>
    <t>G15EXCEL2PM</t>
  </si>
  <si>
    <t>Excell 15 Destiny 22</t>
  </si>
  <si>
    <t>G15PRAGE1PM</t>
  </si>
  <si>
    <t>PRV 15U Taylor</t>
  </si>
  <si>
    <t>G15EXCEL1PM</t>
  </si>
  <si>
    <t>Excell 15 Katie 22</t>
  </si>
  <si>
    <t>G15SLEGY1PM</t>
  </si>
  <si>
    <t>Southern Legacy 15 Elite</t>
  </si>
  <si>
    <t>G15CSRAH2PM</t>
  </si>
  <si>
    <t>CSRA Heat 15 Black</t>
  </si>
  <si>
    <t>G15CRONE5PM</t>
  </si>
  <si>
    <t>C1VB 15 Regional Pickens</t>
  </si>
  <si>
    <t>G15LAKEM2PM</t>
  </si>
  <si>
    <t>LMVC 15 NAT MADDIE</t>
  </si>
  <si>
    <t>G15SCELT1PM</t>
  </si>
  <si>
    <t>SC Elite U15</t>
  </si>
  <si>
    <t>G15CHAIN1PM</t>
  </si>
  <si>
    <t>Coach Calvin 15</t>
  </si>
  <si>
    <t>G15SEASD1PM</t>
  </si>
  <si>
    <t>Seaside HP 15 Smack</t>
  </si>
  <si>
    <t>G15CROSF2PM</t>
  </si>
  <si>
    <t>Crossfire 15 Hadley</t>
  </si>
  <si>
    <t>G15SRSVC2PM</t>
  </si>
  <si>
    <t>SRS 15 Red</t>
  </si>
  <si>
    <t>G15SANDH1PM</t>
  </si>
  <si>
    <t>SVBC Blazers 15 Black</t>
  </si>
  <si>
    <t>g15TOPFL1PM</t>
  </si>
  <si>
    <t>TFSC 15 Phoenix</t>
  </si>
  <si>
    <t>G15SCMID2PM</t>
  </si>
  <si>
    <t>SC Midlands 15 Perform B</t>
  </si>
  <si>
    <t>G15290361PM</t>
  </si>
  <si>
    <t>CVBC 16-Anna</t>
  </si>
  <si>
    <t>G15PMELT1PM</t>
  </si>
  <si>
    <t>Palmetto Elite 15 Chloe</t>
  </si>
  <si>
    <t>G15BLUER1PM</t>
  </si>
  <si>
    <t>Blue Ridge 15-1</t>
  </si>
  <si>
    <t>G15CLUBS1PM</t>
  </si>
  <si>
    <t>CSNS 15-1</t>
  </si>
  <si>
    <t>G15SCWEA3PM</t>
  </si>
  <si>
    <t>SCWE15U/MA</t>
  </si>
  <si>
    <t>G15SCWEA2PM</t>
  </si>
  <si>
    <t>SCWE15U/AMY</t>
  </si>
  <si>
    <t>G15OCRUS1PM</t>
  </si>
  <si>
    <t>Oconee Rush 15-1 Britton</t>
  </si>
  <si>
    <t>G15MBVCE1PM</t>
  </si>
  <si>
    <t>MBVC 15U Elite</t>
  </si>
  <si>
    <t>G15LADYC2PM</t>
  </si>
  <si>
    <t>OLC 15 Black</t>
  </si>
  <si>
    <t>G15CRONE4PM</t>
  </si>
  <si>
    <t>C1VB 15 Regional Grvl</t>
  </si>
  <si>
    <t>G15SANDH2PM</t>
  </si>
  <si>
    <t>SVBC Blazers 15 Red</t>
  </si>
  <si>
    <t>G15BEAUF1PM</t>
  </si>
  <si>
    <t>BEVC 15's</t>
  </si>
  <si>
    <t>G15SCMID1PM</t>
  </si>
  <si>
    <t>SC Midlands 15 Perform R</t>
  </si>
  <si>
    <t>G15CRUSH1PM</t>
  </si>
  <si>
    <t>Charleston Crush Volleyball Club</t>
  </si>
  <si>
    <t>Crush 15</t>
  </si>
  <si>
    <t>G15SUMTR2PM</t>
  </si>
  <si>
    <t>Sumter VBC 15 Blue</t>
  </si>
  <si>
    <t>G15CSRAH3PM</t>
  </si>
  <si>
    <t>CSRA Heat 15 Red</t>
  </si>
  <si>
    <t>g15upwrd9pm</t>
  </si>
  <si>
    <t>Upward Stars 15 Faith</t>
  </si>
  <si>
    <t>G15SUMTR1PM</t>
  </si>
  <si>
    <t>Sumter VBC 15 Gray</t>
  </si>
  <si>
    <t>G15UNION1PM</t>
  </si>
  <si>
    <t>UCVC-SC 15-1 Brina</t>
  </si>
  <si>
    <t>G15CSRAH4PM</t>
  </si>
  <si>
    <t>CSRA Heat 15 White</t>
  </si>
  <si>
    <t>G15SEASD2PM</t>
  </si>
  <si>
    <t>Seaside 15 Club</t>
  </si>
  <si>
    <t>G15LADYC1PM</t>
  </si>
  <si>
    <t>OLC 15 Purple</t>
  </si>
  <si>
    <t>G15BLUER2PM</t>
  </si>
  <si>
    <t>Blue Ridge 15u Matt</t>
  </si>
  <si>
    <t>G15FIERC1PM</t>
  </si>
  <si>
    <t>Fierce Volleyball Club</t>
  </si>
  <si>
    <t>Club Fierce 15-1</t>
  </si>
  <si>
    <t>G15BEASL1PM</t>
  </si>
  <si>
    <t>BftSel 15-1</t>
  </si>
  <si>
    <t>G15METRO1PM</t>
  </si>
  <si>
    <t>MEVC 15-1</t>
  </si>
  <si>
    <t>G16UPWRD1PM</t>
  </si>
  <si>
    <t>Upward Stars 16 Amy</t>
  </si>
  <si>
    <t>G16PMELT1PM</t>
  </si>
  <si>
    <t>Palmetto Elite 16 Chelsie</t>
  </si>
  <si>
    <t>G16CSRAH1PM</t>
  </si>
  <si>
    <t>CSRA Heat 16 Gold</t>
  </si>
  <si>
    <t>G16CRONE1PM</t>
  </si>
  <si>
    <t>C1VB 16 ONE Grvl</t>
  </si>
  <si>
    <t>G16UPWRD2PM</t>
  </si>
  <si>
    <t>Upward Stars 16 Alex</t>
  </si>
  <si>
    <t>G16CRONE2PM</t>
  </si>
  <si>
    <t>C1VB 16 Elite Pickens</t>
  </si>
  <si>
    <t>G16SCELT1PM</t>
  </si>
  <si>
    <t>SC Elite U16</t>
  </si>
  <si>
    <t>G16FCAUP1PM</t>
  </si>
  <si>
    <t>FCA Upstate 16-1</t>
  </si>
  <si>
    <t>G16UPWRD3PM</t>
  </si>
  <si>
    <t>Upward Stars 16 Stephanie</t>
  </si>
  <si>
    <t>G16SCMID1PM</t>
  </si>
  <si>
    <t>SC Midlands 16 National R</t>
  </si>
  <si>
    <t>G16EXCEL1PM</t>
  </si>
  <si>
    <t>Excell 16 Haleigh 22</t>
  </si>
  <si>
    <t>G16FCAUP2PM</t>
  </si>
  <si>
    <t>FCA Upstate 16-2</t>
  </si>
  <si>
    <t>G16CRONE3PM</t>
  </si>
  <si>
    <t>C1VB 16 Elite Grvl</t>
  </si>
  <si>
    <t>G16ATOWN1PM</t>
  </si>
  <si>
    <t>ATOWN16B</t>
  </si>
  <si>
    <t>G16SLEGY1PM</t>
  </si>
  <si>
    <t>Southern Legacy 16 Elite</t>
  </si>
  <si>
    <t>G16LOWCO1PM</t>
  </si>
  <si>
    <t>Low Country 16 Power</t>
  </si>
  <si>
    <t>G16SCMID2PM</t>
  </si>
  <si>
    <t>SC Midlands 16 National B</t>
  </si>
  <si>
    <t>G16LAKEM2PM</t>
  </si>
  <si>
    <t>LMVC 16 NAT MIKE</t>
  </si>
  <si>
    <t>G16SUMTR1PM</t>
  </si>
  <si>
    <t>Sumter VBC 16 Gray</t>
  </si>
  <si>
    <t>G16SEASD1PM</t>
  </si>
  <si>
    <t>Seaside HP 16 Smack</t>
  </si>
  <si>
    <t>G16EXCEL2PM</t>
  </si>
  <si>
    <t>Excell 16 Paul 22</t>
  </si>
  <si>
    <t>G16INTEN1PM</t>
  </si>
  <si>
    <t>Intense Adidas Elite 16</t>
  </si>
  <si>
    <t>G16CRUSH1PM</t>
  </si>
  <si>
    <t>Crush 16-Black</t>
  </si>
  <si>
    <t>G16CRONE5PM</t>
  </si>
  <si>
    <t>C1VB 16 Regional Pickens</t>
  </si>
  <si>
    <t>G16BLUER1PM</t>
  </si>
  <si>
    <t>Blue Ridge 16-1</t>
  </si>
  <si>
    <t>G16LADYL1PM</t>
  </si>
  <si>
    <t>Lady Legends</t>
  </si>
  <si>
    <t>G16CRONE4PM</t>
  </si>
  <si>
    <t>C1VB 16 Regional Grvl</t>
  </si>
  <si>
    <t>G16ECITY1PM</t>
  </si>
  <si>
    <t>Emerald City 16 Green</t>
  </si>
  <si>
    <t>g16TOPFL1PM</t>
  </si>
  <si>
    <t>TFSC 16 Phoenix</t>
  </si>
  <si>
    <t>G16OCRUS1PM</t>
  </si>
  <si>
    <t>Oconee Rush 16-1 Suzette</t>
  </si>
  <si>
    <t>G16UNION1PM</t>
  </si>
  <si>
    <t>UCVC-SC 16-1 Tracie</t>
  </si>
  <si>
    <t>G16LADYC1PM</t>
  </si>
  <si>
    <t>OLC 16 Purple Elite</t>
  </si>
  <si>
    <t>G16SANDH1PM</t>
  </si>
  <si>
    <t>SVBC Blazers 16 Black</t>
  </si>
  <si>
    <t>G16EXCELCPM</t>
  </si>
  <si>
    <t>EXCELL 16 Bethany 22</t>
  </si>
  <si>
    <t>G16BEASL1PM</t>
  </si>
  <si>
    <t>BftSel 16-1</t>
  </si>
  <si>
    <t>G16SEASD2PM</t>
  </si>
  <si>
    <t>Seaside HP 16</t>
  </si>
  <si>
    <t>G16INTEN2PM</t>
  </si>
  <si>
    <t>Intense Adidas 16P</t>
  </si>
  <si>
    <t>G16KERSH1PM</t>
  </si>
  <si>
    <t>KCJV 16</t>
  </si>
  <si>
    <t>G16SLEGY2PM</t>
  </si>
  <si>
    <t>Southern Legacy 16 Reg</t>
  </si>
  <si>
    <t>G16SCWEA3PM</t>
  </si>
  <si>
    <t>SCWE16U/ANNA</t>
  </si>
  <si>
    <t>G16CARIS1PM</t>
  </si>
  <si>
    <t>Carolina Islanders 16-1</t>
  </si>
  <si>
    <t>G16SUMTR2PM</t>
  </si>
  <si>
    <t>Sumter VBC 16 Blue</t>
  </si>
  <si>
    <t>G16CSRAH2PM</t>
  </si>
  <si>
    <t>CSRA Heat 16 Black</t>
  </si>
  <si>
    <t>G16MBVCE1PM</t>
  </si>
  <si>
    <t>MBVC 16U Elite</t>
  </si>
  <si>
    <t>G16UPSVC1PM</t>
  </si>
  <si>
    <t>Upstate 16 Whitley</t>
  </si>
  <si>
    <t>G16SANDH2PM</t>
  </si>
  <si>
    <t>SVBC Blazers 16 Red</t>
  </si>
  <si>
    <t>G16PMELT2PM</t>
  </si>
  <si>
    <t>Palmetto Elite 16 Katie</t>
  </si>
  <si>
    <t>G16CRUSH2PM</t>
  </si>
  <si>
    <t>Crush 16- White</t>
  </si>
  <si>
    <t>G16BEAUF1PM</t>
  </si>
  <si>
    <t>BEVC 16's</t>
  </si>
  <si>
    <t>G16SCMID3PM</t>
  </si>
  <si>
    <t>SC Midlands 16 Perform</t>
  </si>
  <si>
    <t>G16PEDVA1PM</t>
  </si>
  <si>
    <t>PDVA 16U-1</t>
  </si>
  <si>
    <t>G16SUMTR3PM</t>
  </si>
  <si>
    <t>Sumter VBC 16 White</t>
  </si>
  <si>
    <t>g16STARL1PM</t>
  </si>
  <si>
    <t>Columbia SC Starlings</t>
  </si>
  <si>
    <t>Columbia SC Starlings 16</t>
  </si>
  <si>
    <t>G16ECITY2PM</t>
  </si>
  <si>
    <t>Emerald City 16 Black</t>
  </si>
  <si>
    <t>G17UPWRD2PM</t>
  </si>
  <si>
    <t>Upward Stars 17 Kayla</t>
  </si>
  <si>
    <t>G17UPWRD1PM</t>
  </si>
  <si>
    <t>Upward Stars 17 Helle</t>
  </si>
  <si>
    <t>G17CROSF1PM</t>
  </si>
  <si>
    <t>Crossfire 17 Anna</t>
  </si>
  <si>
    <t>G17LOWCO1PM</t>
  </si>
  <si>
    <t>Low Country 17 National</t>
  </si>
  <si>
    <t>G17INTEN1PM</t>
  </si>
  <si>
    <t>Intense Adidas Elite 17</t>
  </si>
  <si>
    <t>G17UPWRD3PM</t>
  </si>
  <si>
    <t>Upward Stars 17 Leslie</t>
  </si>
  <si>
    <t>G17LAKEM1PM</t>
  </si>
  <si>
    <t>LMVC 17 ELITE SUE</t>
  </si>
  <si>
    <t>G17METRO1PM</t>
  </si>
  <si>
    <t>MEVC 17-1</t>
  </si>
  <si>
    <t>G17PRAGE1PM</t>
  </si>
  <si>
    <t>PRV 17U Alicia</t>
  </si>
  <si>
    <t>G17CRONE2PM</t>
  </si>
  <si>
    <t>C1VB 17 Elite Pickens</t>
  </si>
  <si>
    <t>G17KVCJR1PM</t>
  </si>
  <si>
    <t>KVC 17</t>
  </si>
  <si>
    <t>G17SRSVC1PM</t>
  </si>
  <si>
    <t>SRS 17 Blue</t>
  </si>
  <si>
    <t>G17ATOWN2PM</t>
  </si>
  <si>
    <t>ATOWN17B</t>
  </si>
  <si>
    <t>G17CRONE1PM</t>
  </si>
  <si>
    <t>C1VB 17 ONE Grvl</t>
  </si>
  <si>
    <t>G17SCELT1PM</t>
  </si>
  <si>
    <t>SC Elite U17</t>
  </si>
  <si>
    <t>G17SANDH1PM</t>
  </si>
  <si>
    <t>SVBC Blazers 17 Black</t>
  </si>
  <si>
    <t>G17EXCEL1PM</t>
  </si>
  <si>
    <t>Excell 17 Dean 22</t>
  </si>
  <si>
    <t>G17CSRAH1PM</t>
  </si>
  <si>
    <t>CSRA Heat 17 Gold</t>
  </si>
  <si>
    <t>G17FCAVC1PM</t>
  </si>
  <si>
    <t>FCA Midlands 17 - Tierra</t>
  </si>
  <si>
    <t>G17SUMTR1PM</t>
  </si>
  <si>
    <t>Sumter VBC 17 Gray</t>
  </si>
  <si>
    <t>G17INTEN2PM</t>
  </si>
  <si>
    <t>Intense Adidas 17P</t>
  </si>
  <si>
    <t>G17EXCEL2PM</t>
  </si>
  <si>
    <t>EXCELL 17 Makenzie 22</t>
  </si>
  <si>
    <t>G17PRAGE2PM</t>
  </si>
  <si>
    <t>PRV 17U Lily</t>
  </si>
  <si>
    <t>G17UPSVC1PM</t>
  </si>
  <si>
    <t>Upstate 17 Greg</t>
  </si>
  <si>
    <t>G17SRSVC2PM</t>
  </si>
  <si>
    <t>SRS 17 Red</t>
  </si>
  <si>
    <t>G17CHAIN1PM</t>
  </si>
  <si>
    <t>Hall 17U</t>
  </si>
  <si>
    <t>G17LADYL1PM</t>
  </si>
  <si>
    <t>Lady Legends 2</t>
  </si>
  <si>
    <t>G17CROSF2PM</t>
  </si>
  <si>
    <t>Crossfire 17 Amy</t>
  </si>
  <si>
    <t>G17UNION1PM</t>
  </si>
  <si>
    <t>UCVC-SC 17-1 Kristie</t>
  </si>
  <si>
    <t>G17INTEN3PM</t>
  </si>
  <si>
    <t>Intense Adidas 17R</t>
  </si>
  <si>
    <t>G17SUMTR2PM</t>
  </si>
  <si>
    <t>Sumter VBC 17 Blue</t>
  </si>
  <si>
    <t>G17MBVCE1PM</t>
  </si>
  <si>
    <t>MBVC 17U Elite</t>
  </si>
  <si>
    <t>G18CRONE1PM</t>
  </si>
  <si>
    <t>C1VB 18 Elite Pickens</t>
  </si>
  <si>
    <t>G18UPWRD1PM</t>
  </si>
  <si>
    <t>Upward Stars 18 Sarah</t>
  </si>
  <si>
    <t>G18SCWEA1PM</t>
  </si>
  <si>
    <t>SCWE18U/CHELSEA</t>
  </si>
  <si>
    <t>G18ATOWN2PM</t>
  </si>
  <si>
    <t>ATOWN18B</t>
  </si>
  <si>
    <t>G18SUMTR1PM</t>
  </si>
  <si>
    <t>Sumter VBC 18 Gray</t>
  </si>
  <si>
    <t>G18EXCEL1PM</t>
  </si>
  <si>
    <t>Excell 18 Silas 22</t>
  </si>
  <si>
    <t>G18SANDH1PM</t>
  </si>
  <si>
    <t>SVBC Blazers 18 Black</t>
  </si>
  <si>
    <t>G18SCELT1PM</t>
  </si>
  <si>
    <t>SC Elite U18</t>
  </si>
  <si>
    <t>G18LADYC1PM</t>
  </si>
  <si>
    <t>OLC 18's Purple</t>
  </si>
  <si>
    <t>G18ECITY1PM</t>
  </si>
  <si>
    <t>Emerald City 18 Green</t>
  </si>
  <si>
    <t>G18LAKEM1PM</t>
  </si>
  <si>
    <t>LMVC 18 NAT SHAWN</t>
  </si>
  <si>
    <t>G18UNION1PM</t>
  </si>
  <si>
    <t>UCVC-SC 18-1 Ashley</t>
  </si>
  <si>
    <t>G18INTEN1PM</t>
  </si>
  <si>
    <t>Intense Adidas 18P</t>
  </si>
  <si>
    <t>G18PMELT1PM</t>
  </si>
  <si>
    <t>Palmetto Elite 18 Sam</t>
  </si>
  <si>
    <t>G18UPSVC1PM</t>
  </si>
  <si>
    <t>Upstate 18 Coco</t>
  </si>
  <si>
    <t>G18CARIS1PM</t>
  </si>
  <si>
    <t>Carolina Islanders 18-1</t>
  </si>
  <si>
    <t>G18BEASL1PM</t>
  </si>
  <si>
    <t>BftSel 18-1</t>
  </si>
  <si>
    <t>G18UPWRDCPM</t>
  </si>
  <si>
    <t>Stars Savannah 18 Hannah</t>
  </si>
  <si>
    <t>G18UPWRD2PM</t>
  </si>
  <si>
    <t>Upward Stars 18 BC</t>
  </si>
  <si>
    <t>G18BEAUF1PM</t>
  </si>
  <si>
    <t>BEVC 18's</t>
  </si>
  <si>
    <t>G18LADYL10PM</t>
  </si>
  <si>
    <t>Lady Legends 1</t>
  </si>
  <si>
    <t>G18SANDH2PM</t>
  </si>
  <si>
    <t>SVBC Blazers 18 Red</t>
  </si>
  <si>
    <t>G18SCMID2PM</t>
  </si>
  <si>
    <t>SC Midlands 18 Perform</t>
  </si>
  <si>
    <t>g18STARL1PM</t>
  </si>
  <si>
    <t>Columbia SC Starlings 18</t>
  </si>
  <si>
    <t>G18SUMTR2PM</t>
  </si>
  <si>
    <t>Sumter VBC 18 blue</t>
  </si>
  <si>
    <t>G18ECITY2PM</t>
  </si>
  <si>
    <t>Emerald City 18 Black</t>
  </si>
  <si>
    <t>G14FOURC1PM</t>
  </si>
  <si>
    <t>864 Elite 14 Mellie</t>
  </si>
  <si>
    <t>G16PSTRI1PM</t>
  </si>
  <si>
    <t>PSVC 16 Karson</t>
  </si>
  <si>
    <t>G16SRSVC1PM</t>
  </si>
  <si>
    <t>SRS 16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</si>
</sst>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2" borderId="1" xfId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1" fillId="2" borderId="1" xfId="1" applyFill="1" applyBorder="1"/>
    <xf numFmtId="0" fontId="1" fillId="2" borderId="0" xfId="1" applyFill="1"/>
    <xf numFmtId="0" fontId="0" fillId="0" borderId="1" xfId="0" applyBorder="1"/>
    <xf numFmtId="0" fontId="2" fillId="3" borderId="1" xfId="1" applyFont="1" applyFill="1" applyBorder="1"/>
    <xf numFmtId="0" fontId="0" fillId="4" borderId="0" xfId="0" applyFill="1"/>
    <xf numFmtId="0" fontId="4" fillId="2" borderId="1" xfId="1" applyFont="1" applyFill="1" applyBorder="1"/>
    <xf numFmtId="0" fontId="4" fillId="3" borderId="1" xfId="1" applyFont="1" applyFill="1" applyBorder="1"/>
    <xf numFmtId="0" fontId="0" fillId="0" borderId="2" xfId="0" applyBorder="1"/>
  </cellXfs>
  <cellStyles count="2">
    <cellStyle name="Normal" xfId="0" builtinId="0"/>
    <cellStyle name="Normal 9" xfId="1" xr:uid="{6AC29E79-D240-43D4-95C4-1DFF507E7761}"/>
  </cellStyles>
  <dxfs count="493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A108-A4EC-4FCC-AEFF-DAE1682D3103}">
  <dimension ref="A1:BF812"/>
  <sheetViews>
    <sheetView tabSelected="1" workbookViewId="0">
      <pane ySplit="1" topLeftCell="A247" activePane="bottomLeft" state="frozen"/>
      <selection pane="bottomLeft" activeCell="G252" sqref="G252"/>
    </sheetView>
  </sheetViews>
  <sheetFormatPr defaultColWidth="8.89453125" defaultRowHeight="14.4" x14ac:dyDescent="0.55000000000000004"/>
  <cols>
    <col min="1" max="1" width="6.5234375" style="5" customWidth="1"/>
    <col min="2" max="2" width="3" style="5" customWidth="1"/>
    <col min="3" max="3" width="4" style="5" customWidth="1"/>
    <col min="4" max="4" width="5.20703125" style="5" bestFit="1" customWidth="1"/>
    <col min="5" max="5" width="4" style="5" bestFit="1" customWidth="1"/>
    <col min="6" max="6" width="6.5234375" style="5" bestFit="1" customWidth="1"/>
    <col min="7" max="7" width="14.26171875" bestFit="1" customWidth="1"/>
    <col min="8" max="8" width="24.41796875" customWidth="1"/>
    <col min="9" max="9" width="22.7890625" customWidth="1"/>
    <col min="10" max="10" width="1.62890625" customWidth="1"/>
    <col min="11" max="11" width="7.5234375" style="5" bestFit="1" customWidth="1"/>
    <col min="12" max="12" width="8.89453125" style="5"/>
    <col min="13" max="13" width="7.5234375" style="5" bestFit="1" customWidth="1"/>
    <col min="14" max="18" width="8.5234375" style="5" bestFit="1" customWidth="1"/>
    <col min="19" max="19" width="8.5234375" style="5" customWidth="1"/>
    <col min="20" max="24" width="8.5234375" style="5" bestFit="1" customWidth="1"/>
    <col min="25" max="25" width="8.5234375" style="5" customWidth="1"/>
    <col min="26" max="29" width="8.5234375" style="5" bestFit="1" customWidth="1"/>
    <col min="30" max="52" width="8.89453125" style="5"/>
    <col min="59" max="16384" width="8.89453125" style="5"/>
  </cols>
  <sheetData>
    <row r="1" spans="1:58" s="1" customFormat="1" ht="100.8" x14ac:dyDescent="0.55000000000000004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t="s">
        <v>5</v>
      </c>
      <c r="H1" t="s">
        <v>6</v>
      </c>
      <c r="I1" t="s">
        <v>7</v>
      </c>
      <c r="J1"/>
      <c r="K1" s="1" t="s">
        <v>8</v>
      </c>
      <c r="M1" s="1" t="s">
        <v>9</v>
      </c>
      <c r="N1" s="2" t="s">
        <v>10</v>
      </c>
      <c r="O1" s="1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/>
      <c r="AP1" s="2"/>
      <c r="AQ1" s="2"/>
      <c r="BA1"/>
      <c r="BB1"/>
      <c r="BC1"/>
      <c r="BD1"/>
      <c r="BE1"/>
      <c r="BF1"/>
    </row>
    <row r="2" spans="1:58" s="3" customFormat="1" x14ac:dyDescent="0.55000000000000004">
      <c r="A2" s="3">
        <v>5</v>
      </c>
      <c r="C2" s="3">
        <f>IF(E2=E1,C1+1,1)</f>
        <v>1</v>
      </c>
      <c r="D2" s="3">
        <f>IF(K2=K1,D1,C2)</f>
        <v>1</v>
      </c>
      <c r="E2" s="3">
        <f t="shared" ref="E2:E65" si="0">10+VALUE(RIGHT(LEFT(G2,3),1))</f>
        <v>11</v>
      </c>
      <c r="F2" s="3" t="str">
        <f t="shared" ref="F2:F65" si="1">RIGHT(G2,2) &amp; IF(A2&lt;2,"x","")</f>
        <v>PM</v>
      </c>
      <c r="G2" t="s">
        <v>37</v>
      </c>
      <c r="H2" t="s">
        <v>38</v>
      </c>
      <c r="I2" t="s">
        <v>39</v>
      </c>
      <c r="J2"/>
      <c r="K2" s="3">
        <f t="shared" ref="K2:K65" si="2">LOOKUP(1E+100,M2:CE2)</f>
        <v>1358.7569084122401</v>
      </c>
      <c r="M2" s="3">
        <v>1440</v>
      </c>
      <c r="N2" s="3">
        <v>1346.5935377080366</v>
      </c>
      <c r="T2" s="3">
        <v>1307.4189804501896</v>
      </c>
      <c r="AD2" s="3">
        <v>1358.7569084122401</v>
      </c>
      <c r="BA2"/>
      <c r="BB2"/>
      <c r="BC2"/>
      <c r="BD2"/>
      <c r="BE2"/>
      <c r="BF2"/>
    </row>
    <row r="3" spans="1:58" s="3" customFormat="1" x14ac:dyDescent="0.55000000000000004">
      <c r="A3" s="3">
        <v>4</v>
      </c>
      <c r="C3" s="3">
        <f>IF(E3=E2,C2+1,1)</f>
        <v>2</v>
      </c>
      <c r="D3" s="3">
        <f t="shared" ref="D3:D10" si="3">IF(K3=K2,D2,C3)</f>
        <v>2</v>
      </c>
      <c r="E3" s="3">
        <f t="shared" si="0"/>
        <v>11</v>
      </c>
      <c r="F3" s="3" t="str">
        <f t="shared" si="1"/>
        <v>PM</v>
      </c>
      <c r="G3" t="s">
        <v>40</v>
      </c>
      <c r="H3" t="s">
        <v>41</v>
      </c>
      <c r="I3" t="s">
        <v>42</v>
      </c>
      <c r="J3"/>
      <c r="K3" s="3">
        <f t="shared" si="2"/>
        <v>1349.816093377141</v>
      </c>
      <c r="M3" s="3">
        <v>1400</v>
      </c>
      <c r="N3" s="3">
        <v>1413.1505389055387</v>
      </c>
      <c r="T3" s="3">
        <v>1347.4034280960093</v>
      </c>
      <c r="Z3" s="3">
        <v>1349.816093377141</v>
      </c>
      <c r="BA3"/>
      <c r="BB3"/>
      <c r="BC3"/>
      <c r="BD3"/>
      <c r="BE3"/>
      <c r="BF3"/>
    </row>
    <row r="4" spans="1:58" s="3" customFormat="1" x14ac:dyDescent="0.55000000000000004">
      <c r="A4" s="3">
        <v>4</v>
      </c>
      <c r="C4" s="3">
        <f>IF(E4=E3,C3+1,1)</f>
        <v>3</v>
      </c>
      <c r="D4" s="3">
        <f t="shared" si="3"/>
        <v>3</v>
      </c>
      <c r="E4" s="3">
        <f t="shared" si="0"/>
        <v>11</v>
      </c>
      <c r="F4" s="3" t="str">
        <f t="shared" si="1"/>
        <v>PM</v>
      </c>
      <c r="G4" t="s">
        <v>43</v>
      </c>
      <c r="H4" t="s">
        <v>41</v>
      </c>
      <c r="I4" t="s">
        <v>44</v>
      </c>
      <c r="J4"/>
      <c r="K4" s="3">
        <f t="shared" si="2"/>
        <v>1317.4148113084457</v>
      </c>
      <c r="M4" s="3">
        <v>1400</v>
      </c>
      <c r="N4" s="3">
        <v>1377.9905595772232</v>
      </c>
      <c r="T4" s="3">
        <v>1385.9180526234945</v>
      </c>
      <c r="Z4" s="3">
        <v>1317.4148113084457</v>
      </c>
      <c r="BA4"/>
      <c r="BB4"/>
      <c r="BC4"/>
      <c r="BD4"/>
      <c r="BE4"/>
      <c r="BF4"/>
    </row>
    <row r="5" spans="1:58" s="3" customFormat="1" x14ac:dyDescent="0.55000000000000004">
      <c r="A5" s="3">
        <v>2</v>
      </c>
      <c r="C5" s="3">
        <f>IF(E5=E4,C4+1,1)</f>
        <v>1</v>
      </c>
      <c r="D5" s="3">
        <f t="shared" si="3"/>
        <v>1</v>
      </c>
      <c r="E5" s="3">
        <f t="shared" si="0"/>
        <v>12</v>
      </c>
      <c r="F5" s="3" t="str">
        <f t="shared" si="1"/>
        <v>PM</v>
      </c>
      <c r="G5" t="s">
        <v>45</v>
      </c>
      <c r="H5" t="s">
        <v>38</v>
      </c>
      <c r="I5" t="s">
        <v>46</v>
      </c>
      <c r="J5"/>
      <c r="K5" s="3">
        <f t="shared" si="2"/>
        <v>2036.7953969681776</v>
      </c>
      <c r="M5" s="3">
        <v>1600</v>
      </c>
      <c r="N5" s="3">
        <v>1664.1981150190959</v>
      </c>
      <c r="Q5" s="3">
        <v>1931.9877136541995</v>
      </c>
      <c r="Y5" s="3">
        <v>1945.7430827266764</v>
      </c>
      <c r="AG5" s="3">
        <v>2036.7953969681776</v>
      </c>
      <c r="BA5"/>
      <c r="BB5"/>
      <c r="BC5"/>
      <c r="BD5"/>
      <c r="BE5"/>
      <c r="BF5"/>
    </row>
    <row r="6" spans="1:58" s="3" customFormat="1" x14ac:dyDescent="0.55000000000000004">
      <c r="A6" s="3">
        <v>6</v>
      </c>
      <c r="C6" s="3">
        <f>IF(E6=E222,C222+1,1)</f>
        <v>1</v>
      </c>
      <c r="D6" s="3">
        <f t="shared" si="3"/>
        <v>1</v>
      </c>
      <c r="E6" s="3">
        <f t="shared" si="0"/>
        <v>12</v>
      </c>
      <c r="F6" s="3" t="str">
        <f t="shared" si="1"/>
        <v>PM</v>
      </c>
      <c r="G6" t="s">
        <v>47</v>
      </c>
      <c r="H6" t="s">
        <v>48</v>
      </c>
      <c r="I6" t="s">
        <v>49</v>
      </c>
      <c r="J6"/>
      <c r="K6" s="3">
        <f t="shared" si="2"/>
        <v>1928.8447582180443</v>
      </c>
      <c r="M6" s="3">
        <v>1600</v>
      </c>
      <c r="Q6" s="3">
        <v>1807.662589314529</v>
      </c>
      <c r="V6" s="3">
        <v>1847.9046793853579</v>
      </c>
      <c r="Z6" s="3">
        <v>1872.0764472644296</v>
      </c>
      <c r="AG6" s="3">
        <v>1928.8447582180443</v>
      </c>
      <c r="BA6"/>
      <c r="BB6"/>
      <c r="BC6"/>
      <c r="BD6"/>
      <c r="BE6"/>
      <c r="BF6"/>
    </row>
    <row r="7" spans="1:58" s="3" customFormat="1" x14ac:dyDescent="0.55000000000000004">
      <c r="A7" s="3">
        <v>4</v>
      </c>
      <c r="C7" s="3">
        <f t="shared" ref="C7:C38" si="4">IF(E7=E6,C6+1,1)</f>
        <v>2</v>
      </c>
      <c r="D7" s="3">
        <f t="shared" si="3"/>
        <v>2</v>
      </c>
      <c r="E7" s="3">
        <f t="shared" si="0"/>
        <v>12</v>
      </c>
      <c r="F7" s="3" t="str">
        <f t="shared" si="1"/>
        <v>PM</v>
      </c>
      <c r="G7" t="s">
        <v>50</v>
      </c>
      <c r="H7" t="s">
        <v>41</v>
      </c>
      <c r="I7" t="s">
        <v>51</v>
      </c>
      <c r="J7"/>
      <c r="K7" s="3">
        <f t="shared" si="2"/>
        <v>1601.6558533852963</v>
      </c>
      <c r="M7" s="3">
        <v>1450</v>
      </c>
      <c r="N7" s="3">
        <v>1507.6738853459472</v>
      </c>
      <c r="T7" s="3">
        <v>1589.1074630933977</v>
      </c>
      <c r="Z7" s="3">
        <v>1601.6558533852963</v>
      </c>
      <c r="BA7"/>
      <c r="BB7"/>
      <c r="BC7"/>
      <c r="BD7"/>
      <c r="BE7"/>
      <c r="BF7"/>
    </row>
    <row r="8" spans="1:58" s="3" customFormat="1" x14ac:dyDescent="0.55000000000000004">
      <c r="A8" s="3">
        <v>2</v>
      </c>
      <c r="C8" s="3">
        <f t="shared" si="4"/>
        <v>3</v>
      </c>
      <c r="D8" s="3">
        <f t="shared" si="3"/>
        <v>3</v>
      </c>
      <c r="E8" s="3">
        <f t="shared" si="0"/>
        <v>12</v>
      </c>
      <c r="F8" s="3" t="str">
        <f t="shared" si="1"/>
        <v>PM</v>
      </c>
      <c r="G8" t="s">
        <v>52</v>
      </c>
      <c r="H8" t="s">
        <v>38</v>
      </c>
      <c r="I8" t="s">
        <v>53</v>
      </c>
      <c r="J8"/>
      <c r="K8" s="3">
        <f t="shared" si="2"/>
        <v>1591.4773978247813</v>
      </c>
      <c r="M8" s="3">
        <v>1600</v>
      </c>
      <c r="N8" s="3">
        <v>1616.95969417848</v>
      </c>
      <c r="Q8" s="3">
        <v>1596.0084511539649</v>
      </c>
      <c r="Y8" s="3">
        <v>1591.4773978247813</v>
      </c>
      <c r="BA8"/>
      <c r="BB8"/>
      <c r="BC8"/>
      <c r="BD8"/>
      <c r="BE8"/>
      <c r="BF8"/>
    </row>
    <row r="9" spans="1:58" s="3" customFormat="1" x14ac:dyDescent="0.55000000000000004">
      <c r="A9" s="3">
        <v>4</v>
      </c>
      <c r="C9" s="3">
        <f t="shared" si="4"/>
        <v>4</v>
      </c>
      <c r="D9" s="3">
        <f t="shared" si="3"/>
        <v>4</v>
      </c>
      <c r="E9" s="3">
        <f t="shared" si="0"/>
        <v>12</v>
      </c>
      <c r="F9" s="3" t="str">
        <f t="shared" si="1"/>
        <v>PM</v>
      </c>
      <c r="G9" t="s">
        <v>54</v>
      </c>
      <c r="H9" t="s">
        <v>55</v>
      </c>
      <c r="I9" t="s">
        <v>56</v>
      </c>
      <c r="J9"/>
      <c r="K9" s="3">
        <f t="shared" si="2"/>
        <v>1579.5569291676857</v>
      </c>
      <c r="M9" s="3">
        <v>1400</v>
      </c>
      <c r="P9" s="3">
        <v>1448.7337198562914</v>
      </c>
      <c r="Z9" s="3">
        <v>1487.0300613526001</v>
      </c>
      <c r="AD9" s="3">
        <v>1579.5569291676857</v>
      </c>
      <c r="BA9"/>
      <c r="BB9"/>
      <c r="BC9"/>
      <c r="BD9"/>
      <c r="BE9"/>
      <c r="BF9"/>
    </row>
    <row r="10" spans="1:58" s="3" customFormat="1" x14ac:dyDescent="0.55000000000000004">
      <c r="A10" s="3">
        <v>4</v>
      </c>
      <c r="C10" s="3">
        <f t="shared" si="4"/>
        <v>5</v>
      </c>
      <c r="D10" s="3">
        <f t="shared" si="3"/>
        <v>5</v>
      </c>
      <c r="E10" s="3">
        <f t="shared" si="0"/>
        <v>12</v>
      </c>
      <c r="F10" s="3" t="str">
        <f t="shared" si="1"/>
        <v>PM</v>
      </c>
      <c r="G10" t="s">
        <v>57</v>
      </c>
      <c r="H10" t="s">
        <v>55</v>
      </c>
      <c r="I10" t="s">
        <v>58</v>
      </c>
      <c r="J10"/>
      <c r="K10" s="3">
        <f t="shared" si="2"/>
        <v>1579.4461789054349</v>
      </c>
      <c r="M10" s="3">
        <v>1400</v>
      </c>
      <c r="P10" s="3">
        <v>1450.4651730741471</v>
      </c>
      <c r="Z10" s="3">
        <v>1486.371225705796</v>
      </c>
      <c r="AD10" s="3">
        <v>1579.4461789054349</v>
      </c>
      <c r="BA10"/>
      <c r="BB10"/>
      <c r="BC10"/>
      <c r="BD10"/>
      <c r="BE10"/>
      <c r="BF10"/>
    </row>
    <row r="11" spans="1:58" s="3" customFormat="1" x14ac:dyDescent="0.55000000000000004">
      <c r="A11" s="3">
        <v>3</v>
      </c>
      <c r="C11" s="3">
        <f t="shared" si="4"/>
        <v>6</v>
      </c>
      <c r="D11" s="3">
        <f t="shared" ref="D11:D42" si="5">IF(K11=K10,D10,C11)</f>
        <v>6</v>
      </c>
      <c r="E11" s="3">
        <f t="shared" si="0"/>
        <v>12</v>
      </c>
      <c r="F11" s="3" t="str">
        <f t="shared" si="1"/>
        <v>PM</v>
      </c>
      <c r="G11" t="s">
        <v>59</v>
      </c>
      <c r="H11" t="s">
        <v>60</v>
      </c>
      <c r="I11" t="s">
        <v>61</v>
      </c>
      <c r="J11"/>
      <c r="K11" s="3">
        <f t="shared" si="2"/>
        <v>1548.4961547116322</v>
      </c>
      <c r="M11" s="3">
        <v>1400</v>
      </c>
      <c r="P11" s="3">
        <v>1428.538001874897</v>
      </c>
      <c r="T11" s="3">
        <v>1494.9803935052178</v>
      </c>
      <c r="AD11" s="3">
        <v>1548.4961547116322</v>
      </c>
      <c r="BA11"/>
      <c r="BB11"/>
      <c r="BC11"/>
      <c r="BD11"/>
      <c r="BE11"/>
      <c r="BF11"/>
    </row>
    <row r="12" spans="1:58" s="3" customFormat="1" x14ac:dyDescent="0.55000000000000004">
      <c r="A12" s="3">
        <v>8</v>
      </c>
      <c r="C12" s="3">
        <f t="shared" si="4"/>
        <v>7</v>
      </c>
      <c r="D12" s="3">
        <f t="shared" si="5"/>
        <v>7</v>
      </c>
      <c r="E12" s="3">
        <f t="shared" si="0"/>
        <v>12</v>
      </c>
      <c r="F12" s="3" t="str">
        <f t="shared" si="1"/>
        <v>PM</v>
      </c>
      <c r="G12" t="s">
        <v>62</v>
      </c>
      <c r="H12" t="s">
        <v>63</v>
      </c>
      <c r="I12" t="s">
        <v>64</v>
      </c>
      <c r="J12"/>
      <c r="K12" s="3">
        <f t="shared" si="2"/>
        <v>1512.3889667265405</v>
      </c>
      <c r="M12" s="3">
        <v>1425</v>
      </c>
      <c r="R12" s="3">
        <v>1450.9547603469641</v>
      </c>
      <c r="V12" s="3">
        <v>1510.1120067898623</v>
      </c>
      <c r="AD12" s="3">
        <v>1512.3889667265405</v>
      </c>
      <c r="BA12"/>
      <c r="BB12"/>
      <c r="BC12"/>
      <c r="BD12"/>
      <c r="BE12"/>
      <c r="BF12"/>
    </row>
    <row r="13" spans="1:58" s="3" customFormat="1" x14ac:dyDescent="0.55000000000000004">
      <c r="A13" s="3">
        <v>2</v>
      </c>
      <c r="C13" s="3">
        <f t="shared" si="4"/>
        <v>8</v>
      </c>
      <c r="D13" s="3">
        <f t="shared" si="5"/>
        <v>8</v>
      </c>
      <c r="E13" s="3">
        <f t="shared" si="0"/>
        <v>12</v>
      </c>
      <c r="F13" s="3" t="str">
        <f t="shared" si="1"/>
        <v>PM</v>
      </c>
      <c r="G13" t="s">
        <v>65</v>
      </c>
      <c r="H13" t="s">
        <v>66</v>
      </c>
      <c r="I13" t="s">
        <v>67</v>
      </c>
      <c r="J13"/>
      <c r="K13" s="3">
        <f t="shared" si="2"/>
        <v>1498.0946605266904</v>
      </c>
      <c r="M13" s="3">
        <v>1600</v>
      </c>
      <c r="AD13" s="3">
        <v>1498.0946605266904</v>
      </c>
      <c r="BA13"/>
      <c r="BB13"/>
      <c r="BC13"/>
      <c r="BD13"/>
      <c r="BE13"/>
      <c r="BF13"/>
    </row>
    <row r="14" spans="1:58" s="3" customFormat="1" x14ac:dyDescent="0.55000000000000004">
      <c r="A14" s="3">
        <v>6</v>
      </c>
      <c r="C14" s="3">
        <f t="shared" si="4"/>
        <v>9</v>
      </c>
      <c r="D14" s="3">
        <f t="shared" si="5"/>
        <v>9</v>
      </c>
      <c r="E14" s="3">
        <f t="shared" si="0"/>
        <v>12</v>
      </c>
      <c r="F14" s="3" t="str">
        <f t="shared" si="1"/>
        <v>PM</v>
      </c>
      <c r="G14" t="s">
        <v>68</v>
      </c>
      <c r="H14" t="s">
        <v>69</v>
      </c>
      <c r="I14" t="s">
        <v>70</v>
      </c>
      <c r="J14"/>
      <c r="K14" s="3">
        <f t="shared" si="2"/>
        <v>1494.5223361692751</v>
      </c>
      <c r="M14" s="3">
        <v>1500</v>
      </c>
      <c r="P14" s="3">
        <v>1449.1417691971749</v>
      </c>
      <c r="T14" s="3">
        <v>1466.1234978249806</v>
      </c>
      <c r="Z14" s="3">
        <v>1482.7254850349216</v>
      </c>
      <c r="AD14" s="3">
        <v>1494.5223361692751</v>
      </c>
      <c r="BA14"/>
      <c r="BB14"/>
      <c r="BC14"/>
      <c r="BD14"/>
      <c r="BE14"/>
      <c r="BF14"/>
    </row>
    <row r="15" spans="1:58" s="3" customFormat="1" x14ac:dyDescent="0.55000000000000004">
      <c r="A15" s="3">
        <v>5</v>
      </c>
      <c r="C15" s="3">
        <f t="shared" si="4"/>
        <v>10</v>
      </c>
      <c r="D15" s="3">
        <f t="shared" si="5"/>
        <v>10</v>
      </c>
      <c r="E15" s="3">
        <f t="shared" si="0"/>
        <v>12</v>
      </c>
      <c r="F15" s="3" t="str">
        <f t="shared" si="1"/>
        <v>PM</v>
      </c>
      <c r="G15" t="s">
        <v>71</v>
      </c>
      <c r="H15" t="s">
        <v>72</v>
      </c>
      <c r="I15" t="s">
        <v>73</v>
      </c>
      <c r="J15"/>
      <c r="K15" s="3">
        <f t="shared" si="2"/>
        <v>1493.9235196399063</v>
      </c>
      <c r="M15" s="3">
        <v>1400</v>
      </c>
      <c r="T15" s="3">
        <v>1417.4239052409257</v>
      </c>
      <c r="V15" s="3">
        <v>1517.9988832858044</v>
      </c>
      <c r="AD15" s="3">
        <v>1493.9235196399063</v>
      </c>
      <c r="BA15"/>
      <c r="BB15"/>
      <c r="BC15"/>
      <c r="BD15"/>
      <c r="BE15"/>
      <c r="BF15"/>
    </row>
    <row r="16" spans="1:58" s="3" customFormat="1" x14ac:dyDescent="0.55000000000000004">
      <c r="A16" s="3">
        <v>4</v>
      </c>
      <c r="C16" s="3">
        <f t="shared" si="4"/>
        <v>11</v>
      </c>
      <c r="D16" s="3">
        <f t="shared" si="5"/>
        <v>11</v>
      </c>
      <c r="E16" s="3">
        <f t="shared" si="0"/>
        <v>12</v>
      </c>
      <c r="F16" s="3" t="str">
        <f t="shared" si="1"/>
        <v>PM</v>
      </c>
      <c r="G16" t="s">
        <v>74</v>
      </c>
      <c r="H16" t="s">
        <v>75</v>
      </c>
      <c r="I16" t="s">
        <v>76</v>
      </c>
      <c r="J16"/>
      <c r="K16" s="3">
        <f t="shared" si="2"/>
        <v>1482.4628831448838</v>
      </c>
      <c r="M16" s="3">
        <v>1400</v>
      </c>
      <c r="T16" s="3">
        <v>1479.6503186981465</v>
      </c>
      <c r="AD16" s="3">
        <v>1482.4628831448838</v>
      </c>
      <c r="BA16"/>
      <c r="BB16"/>
      <c r="BC16"/>
      <c r="BD16"/>
      <c r="BE16"/>
      <c r="BF16"/>
    </row>
    <row r="17" spans="1:58" s="3" customFormat="1" x14ac:dyDescent="0.55000000000000004">
      <c r="A17" s="3">
        <v>5</v>
      </c>
      <c r="C17" s="3">
        <f t="shared" si="4"/>
        <v>12</v>
      </c>
      <c r="D17" s="3">
        <f t="shared" si="5"/>
        <v>12</v>
      </c>
      <c r="E17" s="3">
        <f t="shared" si="0"/>
        <v>12</v>
      </c>
      <c r="F17" s="3" t="str">
        <f t="shared" si="1"/>
        <v>PM</v>
      </c>
      <c r="G17" t="s">
        <v>77</v>
      </c>
      <c r="H17" t="s">
        <v>78</v>
      </c>
      <c r="I17" t="s">
        <v>79</v>
      </c>
      <c r="J17"/>
      <c r="K17" s="3">
        <f t="shared" si="2"/>
        <v>1482.3609010361467</v>
      </c>
      <c r="M17" s="3">
        <v>1400</v>
      </c>
      <c r="P17" s="3">
        <v>1482.3609010361467</v>
      </c>
      <c r="BA17"/>
      <c r="BB17"/>
      <c r="BC17"/>
      <c r="BD17"/>
      <c r="BE17"/>
      <c r="BF17"/>
    </row>
    <row r="18" spans="1:58" s="3" customFormat="1" x14ac:dyDescent="0.55000000000000004">
      <c r="A18" s="3">
        <v>3</v>
      </c>
      <c r="C18" s="3">
        <f t="shared" si="4"/>
        <v>13</v>
      </c>
      <c r="D18" s="3">
        <f t="shared" si="5"/>
        <v>13</v>
      </c>
      <c r="E18" s="3">
        <f t="shared" si="0"/>
        <v>12</v>
      </c>
      <c r="F18" s="3" t="str">
        <f t="shared" si="1"/>
        <v>PM</v>
      </c>
      <c r="G18" t="s">
        <v>80</v>
      </c>
      <c r="H18" t="s">
        <v>81</v>
      </c>
      <c r="I18" t="s">
        <v>82</v>
      </c>
      <c r="J18"/>
      <c r="K18" s="3">
        <f t="shared" si="2"/>
        <v>1465.8227409688511</v>
      </c>
      <c r="M18" s="3">
        <v>1400</v>
      </c>
      <c r="V18" s="3">
        <v>1443.480074178583</v>
      </c>
      <c r="Z18" s="3">
        <v>1465.8227409688511</v>
      </c>
      <c r="BA18"/>
      <c r="BB18"/>
      <c r="BC18"/>
      <c r="BD18"/>
      <c r="BE18"/>
      <c r="BF18"/>
    </row>
    <row r="19" spans="1:58" s="3" customFormat="1" x14ac:dyDescent="0.55000000000000004">
      <c r="A19" s="3">
        <v>5</v>
      </c>
      <c r="C19" s="3">
        <f t="shared" si="4"/>
        <v>14</v>
      </c>
      <c r="D19" s="3">
        <f t="shared" si="5"/>
        <v>14</v>
      </c>
      <c r="E19" s="3">
        <f t="shared" si="0"/>
        <v>12</v>
      </c>
      <c r="F19" s="3" t="str">
        <f t="shared" si="1"/>
        <v>PM</v>
      </c>
      <c r="G19" t="s">
        <v>83</v>
      </c>
      <c r="H19" t="s">
        <v>48</v>
      </c>
      <c r="I19" t="s">
        <v>84</v>
      </c>
      <c r="J19"/>
      <c r="K19" s="3">
        <f t="shared" si="2"/>
        <v>1458.9947791951283</v>
      </c>
      <c r="M19" s="3">
        <v>1400</v>
      </c>
      <c r="P19" s="3">
        <v>1396.695117595531</v>
      </c>
      <c r="T19" s="3">
        <v>1423.4661148733765</v>
      </c>
      <c r="Z19" s="3">
        <v>1437.9685299246244</v>
      </c>
      <c r="AD19" s="3">
        <v>1458.9947791951283</v>
      </c>
      <c r="BA19"/>
      <c r="BB19"/>
      <c r="BC19"/>
      <c r="BD19"/>
      <c r="BE19"/>
      <c r="BF19"/>
    </row>
    <row r="20" spans="1:58" s="3" customFormat="1" x14ac:dyDescent="0.55000000000000004">
      <c r="A20" s="3">
        <v>4</v>
      </c>
      <c r="C20" s="3">
        <f t="shared" si="4"/>
        <v>15</v>
      </c>
      <c r="D20" s="3">
        <f t="shared" si="5"/>
        <v>15</v>
      </c>
      <c r="E20" s="3">
        <f t="shared" si="0"/>
        <v>12</v>
      </c>
      <c r="F20" s="3" t="str">
        <f t="shared" si="1"/>
        <v>PM</v>
      </c>
      <c r="G20" t="s">
        <v>85</v>
      </c>
      <c r="H20" t="s">
        <v>86</v>
      </c>
      <c r="I20" t="s">
        <v>87</v>
      </c>
      <c r="J20"/>
      <c r="K20" s="3">
        <f t="shared" si="2"/>
        <v>1452.2781252278976</v>
      </c>
      <c r="M20" s="3">
        <v>1400</v>
      </c>
      <c r="T20" s="3">
        <v>1373.2040143624449</v>
      </c>
      <c r="AD20" s="3">
        <v>1452.2781252278976</v>
      </c>
      <c r="BA20"/>
      <c r="BB20"/>
      <c r="BC20"/>
      <c r="BD20"/>
      <c r="BE20"/>
      <c r="BF20"/>
    </row>
    <row r="21" spans="1:58" s="3" customFormat="1" x14ac:dyDescent="0.55000000000000004">
      <c r="A21" s="3">
        <v>6</v>
      </c>
      <c r="C21" s="3">
        <f t="shared" si="4"/>
        <v>16</v>
      </c>
      <c r="D21" s="3">
        <f t="shared" si="5"/>
        <v>16</v>
      </c>
      <c r="E21" s="3">
        <f t="shared" si="0"/>
        <v>12</v>
      </c>
      <c r="F21" s="3" t="str">
        <f t="shared" si="1"/>
        <v>PM</v>
      </c>
      <c r="G21" t="s">
        <v>88</v>
      </c>
      <c r="H21" t="s">
        <v>89</v>
      </c>
      <c r="I21" t="s">
        <v>90</v>
      </c>
      <c r="J21"/>
      <c r="K21" s="3">
        <f t="shared" si="2"/>
        <v>1425.0054861001706</v>
      </c>
      <c r="M21" s="3">
        <v>1400</v>
      </c>
      <c r="P21" s="3">
        <v>1497.6577964329269</v>
      </c>
      <c r="T21" s="3">
        <v>1481.0490883778068</v>
      </c>
      <c r="Z21" s="3">
        <v>1466.6273785040523</v>
      </c>
      <c r="AD21" s="3">
        <v>1425.0054861001706</v>
      </c>
      <c r="BA21"/>
      <c r="BB21"/>
      <c r="BC21"/>
      <c r="BD21"/>
      <c r="BE21"/>
      <c r="BF21"/>
    </row>
    <row r="22" spans="1:58" s="3" customFormat="1" x14ac:dyDescent="0.55000000000000004">
      <c r="A22" s="3">
        <v>4</v>
      </c>
      <c r="C22" s="3">
        <f t="shared" si="4"/>
        <v>17</v>
      </c>
      <c r="D22" s="3">
        <f t="shared" si="5"/>
        <v>17</v>
      </c>
      <c r="E22" s="3">
        <f t="shared" si="0"/>
        <v>12</v>
      </c>
      <c r="F22" s="3" t="str">
        <f t="shared" si="1"/>
        <v>PM</v>
      </c>
      <c r="G22" t="s">
        <v>91</v>
      </c>
      <c r="H22" t="s">
        <v>60</v>
      </c>
      <c r="I22" t="s">
        <v>92</v>
      </c>
      <c r="J22"/>
      <c r="K22" s="3">
        <f t="shared" si="2"/>
        <v>1421.2082817982071</v>
      </c>
      <c r="M22" s="3">
        <v>1250</v>
      </c>
      <c r="R22" s="3">
        <v>1285.2806909307699</v>
      </c>
      <c r="X22" s="3">
        <v>1369.6126327899358</v>
      </c>
      <c r="AC22" s="3">
        <v>1421.2082817982071</v>
      </c>
      <c r="BA22"/>
      <c r="BB22"/>
      <c r="BC22"/>
      <c r="BD22"/>
      <c r="BE22"/>
      <c r="BF22"/>
    </row>
    <row r="23" spans="1:58" s="3" customFormat="1" x14ac:dyDescent="0.55000000000000004">
      <c r="A23" s="3">
        <v>4</v>
      </c>
      <c r="C23" s="3">
        <f t="shared" si="4"/>
        <v>18</v>
      </c>
      <c r="D23" s="3">
        <f t="shared" si="5"/>
        <v>18</v>
      </c>
      <c r="E23" s="3">
        <f t="shared" si="0"/>
        <v>12</v>
      </c>
      <c r="F23" s="3" t="str">
        <f t="shared" si="1"/>
        <v>PM</v>
      </c>
      <c r="G23" t="s">
        <v>93</v>
      </c>
      <c r="H23" t="s">
        <v>41</v>
      </c>
      <c r="I23" t="s">
        <v>94</v>
      </c>
      <c r="J23"/>
      <c r="K23" s="3">
        <f t="shared" si="2"/>
        <v>1397.2210506122215</v>
      </c>
      <c r="M23" s="3">
        <v>1450</v>
      </c>
      <c r="T23" s="3">
        <v>1396.3113812552076</v>
      </c>
      <c r="Z23" s="3">
        <v>1397.2210506122215</v>
      </c>
      <c r="BA23"/>
      <c r="BB23"/>
      <c r="BC23"/>
      <c r="BD23"/>
      <c r="BE23"/>
      <c r="BF23"/>
    </row>
    <row r="24" spans="1:58" s="3" customFormat="1" x14ac:dyDescent="0.55000000000000004">
      <c r="A24" s="3">
        <v>4</v>
      </c>
      <c r="C24" s="3">
        <f t="shared" si="4"/>
        <v>19</v>
      </c>
      <c r="D24" s="3">
        <f t="shared" si="5"/>
        <v>19</v>
      </c>
      <c r="E24" s="3">
        <f t="shared" si="0"/>
        <v>12</v>
      </c>
      <c r="F24" s="3" t="str">
        <f t="shared" si="1"/>
        <v>PM</v>
      </c>
      <c r="G24" t="s">
        <v>95</v>
      </c>
      <c r="H24" t="s">
        <v>96</v>
      </c>
      <c r="I24" t="s">
        <v>97</v>
      </c>
      <c r="J24"/>
      <c r="K24" s="3">
        <f t="shared" si="2"/>
        <v>1393.4986693016185</v>
      </c>
      <c r="M24" s="3">
        <v>1450</v>
      </c>
      <c r="N24" s="3">
        <v>1413.4336692656784</v>
      </c>
      <c r="T24" s="3">
        <v>1464.7821706536997</v>
      </c>
      <c r="Z24" s="3">
        <v>1393.4986693016185</v>
      </c>
      <c r="BA24"/>
      <c r="BB24"/>
      <c r="BC24"/>
      <c r="BD24"/>
      <c r="BE24"/>
      <c r="BF24"/>
    </row>
    <row r="25" spans="1:58" s="3" customFormat="1" x14ac:dyDescent="0.55000000000000004">
      <c r="A25" s="3">
        <v>5</v>
      </c>
      <c r="C25" s="3">
        <f t="shared" si="4"/>
        <v>20</v>
      </c>
      <c r="D25" s="3">
        <f t="shared" si="5"/>
        <v>20</v>
      </c>
      <c r="E25" s="3">
        <f t="shared" si="0"/>
        <v>12</v>
      </c>
      <c r="F25" s="3" t="str">
        <f t="shared" si="1"/>
        <v>PM</v>
      </c>
      <c r="G25" t="s">
        <v>98</v>
      </c>
      <c r="H25" t="s">
        <v>89</v>
      </c>
      <c r="I25" t="s">
        <v>99</v>
      </c>
      <c r="J25"/>
      <c r="K25" s="3">
        <f t="shared" si="2"/>
        <v>1393.2456584560564</v>
      </c>
      <c r="M25" s="3">
        <v>1200</v>
      </c>
      <c r="R25" s="3">
        <v>1201.0613496800211</v>
      </c>
      <c r="X25" s="3">
        <v>1269.7256396639957</v>
      </c>
      <c r="AC25" s="3">
        <v>1343.9850850118457</v>
      </c>
      <c r="AH25" s="3">
        <v>1393.2456584560564</v>
      </c>
      <c r="BA25"/>
      <c r="BB25"/>
      <c r="BC25"/>
      <c r="BD25"/>
      <c r="BE25"/>
      <c r="BF25"/>
    </row>
    <row r="26" spans="1:58" s="3" customFormat="1" x14ac:dyDescent="0.55000000000000004">
      <c r="A26" s="3">
        <v>5</v>
      </c>
      <c r="C26" s="3">
        <f t="shared" si="4"/>
        <v>21</v>
      </c>
      <c r="D26" s="3">
        <f t="shared" si="5"/>
        <v>21</v>
      </c>
      <c r="E26" s="3">
        <f t="shared" si="0"/>
        <v>12</v>
      </c>
      <c r="F26" s="3" t="str">
        <f t="shared" si="1"/>
        <v>PM</v>
      </c>
      <c r="G26" t="s">
        <v>100</v>
      </c>
      <c r="H26" t="s">
        <v>89</v>
      </c>
      <c r="I26" t="s">
        <v>101</v>
      </c>
      <c r="J26"/>
      <c r="K26" s="3">
        <f t="shared" si="2"/>
        <v>1390.5664265085099</v>
      </c>
      <c r="M26" s="3">
        <v>1200</v>
      </c>
      <c r="R26" s="3">
        <v>1252.8524065220161</v>
      </c>
      <c r="X26" s="3">
        <v>1300.9943137385678</v>
      </c>
      <c r="AC26" s="3">
        <v>1382.5738289806068</v>
      </c>
      <c r="AH26" s="3">
        <v>1390.5664265085099</v>
      </c>
      <c r="BA26"/>
      <c r="BB26"/>
      <c r="BC26"/>
      <c r="BD26"/>
      <c r="BE26"/>
      <c r="BF26"/>
    </row>
    <row r="27" spans="1:58" s="3" customFormat="1" x14ac:dyDescent="0.55000000000000004">
      <c r="A27" s="3">
        <v>3</v>
      </c>
      <c r="C27" s="3">
        <f t="shared" si="4"/>
        <v>22</v>
      </c>
      <c r="D27" s="3">
        <f t="shared" si="5"/>
        <v>22</v>
      </c>
      <c r="E27" s="3">
        <f t="shared" si="0"/>
        <v>12</v>
      </c>
      <c r="F27" s="3" t="str">
        <f t="shared" si="1"/>
        <v>PM</v>
      </c>
      <c r="G27" t="s">
        <v>102</v>
      </c>
      <c r="H27" t="s">
        <v>55</v>
      </c>
      <c r="I27" t="s">
        <v>103</v>
      </c>
      <c r="J27"/>
      <c r="K27" s="3">
        <f t="shared" si="2"/>
        <v>1382.5368293595229</v>
      </c>
      <c r="M27" s="3">
        <v>1400</v>
      </c>
      <c r="T27" s="3">
        <v>1445.2032496946872</v>
      </c>
      <c r="AD27" s="3">
        <v>1382.5368293595229</v>
      </c>
      <c r="BA27"/>
      <c r="BB27"/>
      <c r="BC27"/>
      <c r="BD27"/>
      <c r="BE27"/>
      <c r="BF27"/>
    </row>
    <row r="28" spans="1:58" s="3" customFormat="1" x14ac:dyDescent="0.55000000000000004">
      <c r="A28" s="3">
        <v>5</v>
      </c>
      <c r="C28" s="3">
        <f t="shared" si="4"/>
        <v>23</v>
      </c>
      <c r="D28" s="3">
        <f t="shared" si="5"/>
        <v>23</v>
      </c>
      <c r="E28" s="3">
        <f t="shared" si="0"/>
        <v>12</v>
      </c>
      <c r="F28" s="3" t="str">
        <f t="shared" si="1"/>
        <v>PM</v>
      </c>
      <c r="G28" t="s">
        <v>104</v>
      </c>
      <c r="H28" t="s">
        <v>105</v>
      </c>
      <c r="I28" t="s">
        <v>106</v>
      </c>
      <c r="J28"/>
      <c r="K28" s="3">
        <f t="shared" si="2"/>
        <v>1372.8268088292091</v>
      </c>
      <c r="M28" s="3">
        <v>1200</v>
      </c>
      <c r="R28" s="3">
        <v>1251.5755049923764</v>
      </c>
      <c r="X28" s="3">
        <v>1356.1223321098794</v>
      </c>
      <c r="AC28" s="3">
        <v>1356.5271447497603</v>
      </c>
      <c r="AH28" s="3">
        <v>1372.8268088292091</v>
      </c>
      <c r="BA28"/>
      <c r="BB28"/>
      <c r="BC28"/>
      <c r="BD28"/>
      <c r="BE28"/>
      <c r="BF28"/>
    </row>
    <row r="29" spans="1:58" s="3" customFormat="1" x14ac:dyDescent="0.55000000000000004">
      <c r="A29" s="3">
        <v>5</v>
      </c>
      <c r="C29" s="3">
        <f t="shared" si="4"/>
        <v>24</v>
      </c>
      <c r="D29" s="3">
        <f t="shared" si="5"/>
        <v>24</v>
      </c>
      <c r="E29" s="3">
        <f t="shared" si="0"/>
        <v>12</v>
      </c>
      <c r="F29" s="3" t="str">
        <f t="shared" si="1"/>
        <v>PM</v>
      </c>
      <c r="G29" t="s">
        <v>107</v>
      </c>
      <c r="H29" t="s">
        <v>108</v>
      </c>
      <c r="I29" t="s">
        <v>109</v>
      </c>
      <c r="J29"/>
      <c r="K29" s="3">
        <f t="shared" si="2"/>
        <v>1352.861996863365</v>
      </c>
      <c r="M29" s="3">
        <v>1560</v>
      </c>
      <c r="P29" s="3">
        <v>1437.1090840966451</v>
      </c>
      <c r="V29" s="3">
        <v>1422.5537005386275</v>
      </c>
      <c r="Z29" s="3">
        <v>1352.861996863365</v>
      </c>
      <c r="BA29"/>
      <c r="BB29"/>
      <c r="BC29"/>
      <c r="BD29"/>
      <c r="BE29"/>
      <c r="BF29"/>
    </row>
    <row r="30" spans="1:58" s="3" customFormat="1" x14ac:dyDescent="0.55000000000000004">
      <c r="A30" s="3">
        <v>3</v>
      </c>
      <c r="C30" s="3">
        <f t="shared" si="4"/>
        <v>25</v>
      </c>
      <c r="D30" s="3">
        <f t="shared" si="5"/>
        <v>25</v>
      </c>
      <c r="E30" s="3">
        <f t="shared" si="0"/>
        <v>12</v>
      </c>
      <c r="F30" s="3" t="str">
        <f t="shared" si="1"/>
        <v>PM</v>
      </c>
      <c r="G30" t="s">
        <v>110</v>
      </c>
      <c r="H30" t="s">
        <v>55</v>
      </c>
      <c r="I30" t="s">
        <v>111</v>
      </c>
      <c r="J30"/>
      <c r="K30" s="3">
        <f t="shared" si="2"/>
        <v>1333.318978517759</v>
      </c>
      <c r="M30" s="3">
        <v>1400</v>
      </c>
      <c r="T30" s="3">
        <v>1380.0801696689173</v>
      </c>
      <c r="AD30" s="3">
        <v>1333.318978517759</v>
      </c>
      <c r="BA30"/>
      <c r="BB30"/>
      <c r="BC30"/>
      <c r="BD30"/>
      <c r="BE30"/>
      <c r="BF30"/>
    </row>
    <row r="31" spans="1:58" s="3" customFormat="1" x14ac:dyDescent="0.55000000000000004">
      <c r="A31" s="3">
        <v>3</v>
      </c>
      <c r="C31" s="3">
        <f t="shared" si="4"/>
        <v>26</v>
      </c>
      <c r="D31" s="3">
        <f t="shared" si="5"/>
        <v>26</v>
      </c>
      <c r="E31" s="3">
        <f t="shared" si="0"/>
        <v>12</v>
      </c>
      <c r="F31" s="3" t="str">
        <f t="shared" si="1"/>
        <v>PM</v>
      </c>
      <c r="G31" t="s">
        <v>112</v>
      </c>
      <c r="H31" t="s">
        <v>113</v>
      </c>
      <c r="I31" t="s">
        <v>114</v>
      </c>
      <c r="J31"/>
      <c r="K31" s="3">
        <f t="shared" si="2"/>
        <v>1327.4877754130696</v>
      </c>
      <c r="M31" s="3">
        <v>1400</v>
      </c>
      <c r="T31" s="3">
        <v>1324.5895142171364</v>
      </c>
      <c r="AD31" s="3">
        <v>1327.4877754130696</v>
      </c>
      <c r="BA31"/>
      <c r="BB31"/>
      <c r="BC31"/>
      <c r="BD31"/>
      <c r="BE31"/>
      <c r="BF31"/>
    </row>
    <row r="32" spans="1:58" s="3" customFormat="1" x14ac:dyDescent="0.55000000000000004">
      <c r="A32" s="3">
        <v>3</v>
      </c>
      <c r="C32" s="3">
        <f t="shared" si="4"/>
        <v>27</v>
      </c>
      <c r="D32" s="3">
        <f t="shared" si="5"/>
        <v>27</v>
      </c>
      <c r="E32" s="3">
        <f t="shared" si="0"/>
        <v>12</v>
      </c>
      <c r="F32" s="3" t="str">
        <f t="shared" si="1"/>
        <v>PM</v>
      </c>
      <c r="G32" t="s">
        <v>115</v>
      </c>
      <c r="H32" t="s">
        <v>113</v>
      </c>
      <c r="I32" t="s">
        <v>116</v>
      </c>
      <c r="J32"/>
      <c r="K32" s="3">
        <f t="shared" si="2"/>
        <v>1318.2101080843511</v>
      </c>
      <c r="M32" s="3">
        <v>1400</v>
      </c>
      <c r="T32" s="3">
        <v>1303.052058273699</v>
      </c>
      <c r="AD32" s="3">
        <v>1318.2101080843511</v>
      </c>
      <c r="BA32"/>
      <c r="BB32"/>
      <c r="BC32"/>
      <c r="BD32"/>
      <c r="BE32"/>
      <c r="BF32"/>
    </row>
    <row r="33" spans="1:58" s="3" customFormat="1" x14ac:dyDescent="0.55000000000000004">
      <c r="A33" s="3">
        <v>5</v>
      </c>
      <c r="C33" s="3">
        <f t="shared" si="4"/>
        <v>28</v>
      </c>
      <c r="D33" s="3">
        <f t="shared" si="5"/>
        <v>28</v>
      </c>
      <c r="E33" s="3">
        <f t="shared" si="0"/>
        <v>12</v>
      </c>
      <c r="F33" s="3" t="str">
        <f t="shared" si="1"/>
        <v>PM</v>
      </c>
      <c r="G33" t="s">
        <v>117</v>
      </c>
      <c r="H33" t="s">
        <v>89</v>
      </c>
      <c r="I33" t="s">
        <v>118</v>
      </c>
      <c r="J33"/>
      <c r="K33" s="3">
        <f t="shared" si="2"/>
        <v>1307.8666422213819</v>
      </c>
      <c r="M33" s="3">
        <v>1200</v>
      </c>
      <c r="R33" s="3">
        <v>1299.6987732730086</v>
      </c>
      <c r="X33" s="3">
        <v>1273.0140522539298</v>
      </c>
      <c r="AC33" s="3">
        <v>1296.5286480572522</v>
      </c>
      <c r="AH33" s="3">
        <v>1307.8666422213819</v>
      </c>
      <c r="BA33"/>
      <c r="BB33"/>
      <c r="BC33"/>
      <c r="BD33"/>
      <c r="BE33"/>
      <c r="BF33"/>
    </row>
    <row r="34" spans="1:58" s="3" customFormat="1" x14ac:dyDescent="0.55000000000000004">
      <c r="A34" s="3">
        <v>5</v>
      </c>
      <c r="C34" s="3">
        <f t="shared" si="4"/>
        <v>29</v>
      </c>
      <c r="D34" s="3">
        <f t="shared" si="5"/>
        <v>29</v>
      </c>
      <c r="E34" s="3">
        <f t="shared" si="0"/>
        <v>12</v>
      </c>
      <c r="F34" s="3" t="str">
        <f t="shared" si="1"/>
        <v>PM</v>
      </c>
      <c r="G34" t="s">
        <v>119</v>
      </c>
      <c r="H34" t="s">
        <v>120</v>
      </c>
      <c r="I34" t="s">
        <v>121</v>
      </c>
      <c r="J34"/>
      <c r="K34" s="3">
        <f t="shared" si="2"/>
        <v>1296.0409296819121</v>
      </c>
      <c r="M34" s="3">
        <v>1400</v>
      </c>
      <c r="P34" s="3">
        <v>1318.0321566925313</v>
      </c>
      <c r="AD34" s="3">
        <v>1296.0409296819121</v>
      </c>
      <c r="BA34"/>
      <c r="BB34"/>
      <c r="BC34"/>
      <c r="BD34"/>
      <c r="BE34"/>
      <c r="BF34"/>
    </row>
    <row r="35" spans="1:58" s="3" customFormat="1" x14ac:dyDescent="0.55000000000000004">
      <c r="A35" s="3">
        <v>3</v>
      </c>
      <c r="C35" s="3">
        <f t="shared" si="4"/>
        <v>30</v>
      </c>
      <c r="D35" s="3">
        <f t="shared" si="5"/>
        <v>30</v>
      </c>
      <c r="E35" s="3">
        <f t="shared" si="0"/>
        <v>12</v>
      </c>
      <c r="F35" s="3" t="str">
        <f t="shared" si="1"/>
        <v>PM</v>
      </c>
      <c r="G35" t="s">
        <v>122</v>
      </c>
      <c r="H35" t="s">
        <v>123</v>
      </c>
      <c r="I35" t="s">
        <v>124</v>
      </c>
      <c r="J35"/>
      <c r="K35" s="3">
        <f t="shared" si="2"/>
        <v>1294.8940159476176</v>
      </c>
      <c r="M35" s="3">
        <v>1200</v>
      </c>
      <c r="R35" s="3">
        <v>1200.5562889917953</v>
      </c>
      <c r="T35" s="3">
        <v>1268.3637462895526</v>
      </c>
      <c r="V35" s="3">
        <v>1294.8940159476176</v>
      </c>
      <c r="BA35"/>
      <c r="BB35"/>
      <c r="BC35"/>
      <c r="BD35"/>
      <c r="BE35"/>
      <c r="BF35"/>
    </row>
    <row r="36" spans="1:58" s="3" customFormat="1" x14ac:dyDescent="0.55000000000000004">
      <c r="A36" s="3">
        <v>5</v>
      </c>
      <c r="C36" s="3">
        <f t="shared" si="4"/>
        <v>31</v>
      </c>
      <c r="D36" s="3">
        <f t="shared" si="5"/>
        <v>31</v>
      </c>
      <c r="E36" s="3">
        <f t="shared" si="0"/>
        <v>12</v>
      </c>
      <c r="F36" s="3" t="str">
        <f t="shared" si="1"/>
        <v>PM</v>
      </c>
      <c r="G36" t="s">
        <v>125</v>
      </c>
      <c r="H36" t="s">
        <v>126</v>
      </c>
      <c r="I36" t="s">
        <v>127</v>
      </c>
      <c r="J36"/>
      <c r="K36" s="3">
        <f t="shared" si="2"/>
        <v>1289.0510191059293</v>
      </c>
      <c r="M36" s="3">
        <v>1200</v>
      </c>
      <c r="R36" s="3">
        <v>1254.9945793900899</v>
      </c>
      <c r="X36" s="3">
        <v>1247.7134795115014</v>
      </c>
      <c r="AC36" s="3">
        <v>1316.2057757834768</v>
      </c>
      <c r="AH36" s="3">
        <v>1289.0510191059293</v>
      </c>
      <c r="BA36"/>
      <c r="BB36"/>
      <c r="BC36"/>
      <c r="BD36"/>
      <c r="BE36"/>
      <c r="BF36"/>
    </row>
    <row r="37" spans="1:58" s="3" customFormat="1" x14ac:dyDescent="0.55000000000000004">
      <c r="A37" s="3">
        <v>5</v>
      </c>
      <c r="C37" s="3">
        <f t="shared" si="4"/>
        <v>32</v>
      </c>
      <c r="D37" s="3">
        <f t="shared" si="5"/>
        <v>32</v>
      </c>
      <c r="E37" s="3">
        <f t="shared" si="0"/>
        <v>12</v>
      </c>
      <c r="F37" s="3" t="str">
        <f t="shared" si="1"/>
        <v>PM</v>
      </c>
      <c r="G37" t="s">
        <v>128</v>
      </c>
      <c r="H37" t="s">
        <v>129</v>
      </c>
      <c r="I37" t="s">
        <v>130</v>
      </c>
      <c r="J37"/>
      <c r="K37" s="3">
        <f t="shared" si="2"/>
        <v>1270.4692630662778</v>
      </c>
      <c r="M37" s="3">
        <v>1240</v>
      </c>
      <c r="R37" s="3">
        <v>1228.4876530963459</v>
      </c>
      <c r="X37" s="3">
        <v>1201.6543292456747</v>
      </c>
      <c r="AC37" s="3">
        <v>1210.3348721854618</v>
      </c>
      <c r="AH37" s="3">
        <v>1270.4692630662778</v>
      </c>
      <c r="BA37"/>
      <c r="BB37"/>
      <c r="BC37"/>
      <c r="BD37"/>
      <c r="BE37"/>
      <c r="BF37"/>
    </row>
    <row r="38" spans="1:58" s="3" customFormat="1" x14ac:dyDescent="0.55000000000000004">
      <c r="A38" s="3">
        <v>3</v>
      </c>
      <c r="C38" s="3">
        <f t="shared" si="4"/>
        <v>33</v>
      </c>
      <c r="D38" s="3">
        <f t="shared" si="5"/>
        <v>33</v>
      </c>
      <c r="E38" s="3">
        <f t="shared" si="0"/>
        <v>12</v>
      </c>
      <c r="F38" s="3" t="str">
        <f t="shared" si="1"/>
        <v>PM</v>
      </c>
      <c r="G38" t="s">
        <v>131</v>
      </c>
      <c r="H38" t="s">
        <v>113</v>
      </c>
      <c r="I38" t="s">
        <v>132</v>
      </c>
      <c r="J38"/>
      <c r="K38" s="3">
        <f t="shared" si="2"/>
        <v>1258.8078145137574</v>
      </c>
      <c r="M38" s="3">
        <v>1400</v>
      </c>
      <c r="T38" s="3">
        <v>1325.9054636740236</v>
      </c>
      <c r="AD38" s="3">
        <v>1258.8078145137574</v>
      </c>
      <c r="BA38"/>
      <c r="BB38"/>
      <c r="BC38"/>
      <c r="BD38"/>
      <c r="BE38"/>
      <c r="BF38"/>
    </row>
    <row r="39" spans="1:58" s="3" customFormat="1" x14ac:dyDescent="0.55000000000000004">
      <c r="A39" s="3">
        <v>2</v>
      </c>
      <c r="C39" s="3">
        <f t="shared" ref="C39:C70" si="6">IF(E39=E38,C38+1,1)</f>
        <v>34</v>
      </c>
      <c r="D39" s="3">
        <f t="shared" si="5"/>
        <v>34</v>
      </c>
      <c r="E39" s="3">
        <f t="shared" si="0"/>
        <v>12</v>
      </c>
      <c r="F39" s="3" t="str">
        <f t="shared" si="1"/>
        <v>PM</v>
      </c>
      <c r="G39" t="s">
        <v>133</v>
      </c>
      <c r="H39" t="s">
        <v>134</v>
      </c>
      <c r="I39" t="s">
        <v>135</v>
      </c>
      <c r="J39"/>
      <c r="K39" s="3">
        <f t="shared" si="2"/>
        <v>1250.878769968152</v>
      </c>
      <c r="M39" s="3">
        <v>1400</v>
      </c>
      <c r="V39" s="3">
        <v>1250.878769968152</v>
      </c>
      <c r="BA39"/>
      <c r="BB39"/>
      <c r="BC39"/>
      <c r="BD39"/>
      <c r="BE39"/>
      <c r="BF39"/>
    </row>
    <row r="40" spans="1:58" s="3" customFormat="1" x14ac:dyDescent="0.55000000000000004">
      <c r="A40" s="3">
        <v>5</v>
      </c>
      <c r="C40" s="3">
        <f t="shared" si="6"/>
        <v>35</v>
      </c>
      <c r="D40" s="3">
        <f t="shared" si="5"/>
        <v>35</v>
      </c>
      <c r="E40" s="3">
        <f t="shared" si="0"/>
        <v>12</v>
      </c>
      <c r="F40" s="3" t="str">
        <f t="shared" si="1"/>
        <v>PM</v>
      </c>
      <c r="G40" t="s">
        <v>136</v>
      </c>
      <c r="H40" t="s">
        <v>86</v>
      </c>
      <c r="I40" t="s">
        <v>137</v>
      </c>
      <c r="J40"/>
      <c r="K40" s="3">
        <f t="shared" si="2"/>
        <v>1240.4804051512974</v>
      </c>
      <c r="M40" s="3">
        <v>1240</v>
      </c>
      <c r="X40" s="3">
        <v>1356.4286519063287</v>
      </c>
      <c r="AC40" s="3">
        <v>1275.2635953062265</v>
      </c>
      <c r="AD40" s="3">
        <v>1290.9255577558547</v>
      </c>
      <c r="AH40" s="3">
        <v>1240.4804051512974</v>
      </c>
      <c r="BA40"/>
      <c r="BB40"/>
      <c r="BC40"/>
      <c r="BD40"/>
      <c r="BE40"/>
      <c r="BF40"/>
    </row>
    <row r="41" spans="1:58" s="3" customFormat="1" x14ac:dyDescent="0.55000000000000004">
      <c r="A41" s="3">
        <v>5</v>
      </c>
      <c r="C41" s="3">
        <f t="shared" si="6"/>
        <v>36</v>
      </c>
      <c r="D41" s="3">
        <f t="shared" si="5"/>
        <v>36</v>
      </c>
      <c r="E41" s="3">
        <f t="shared" si="0"/>
        <v>12</v>
      </c>
      <c r="F41" s="3" t="str">
        <f t="shared" si="1"/>
        <v>PM</v>
      </c>
      <c r="G41" t="s">
        <v>138</v>
      </c>
      <c r="H41" t="s">
        <v>139</v>
      </c>
      <c r="I41" t="s">
        <v>140</v>
      </c>
      <c r="J41"/>
      <c r="K41" s="3">
        <f t="shared" si="2"/>
        <v>1230.4335011763005</v>
      </c>
      <c r="M41" s="3">
        <v>1200</v>
      </c>
      <c r="R41" s="3">
        <v>1133.647489217637</v>
      </c>
      <c r="X41" s="3">
        <v>1239.7890154201466</v>
      </c>
      <c r="AC41" s="3">
        <v>1202.1645675797031</v>
      </c>
      <c r="AH41" s="3">
        <v>1230.4335011763005</v>
      </c>
      <c r="BA41"/>
      <c r="BB41"/>
      <c r="BC41"/>
      <c r="BD41"/>
      <c r="BE41"/>
      <c r="BF41"/>
    </row>
    <row r="42" spans="1:58" s="3" customFormat="1" x14ac:dyDescent="0.55000000000000004">
      <c r="A42" s="3">
        <v>5</v>
      </c>
      <c r="C42" s="3">
        <f t="shared" si="6"/>
        <v>37</v>
      </c>
      <c r="D42" s="3">
        <f t="shared" si="5"/>
        <v>37</v>
      </c>
      <c r="E42" s="3">
        <f t="shared" si="0"/>
        <v>12</v>
      </c>
      <c r="F42" s="3" t="str">
        <f t="shared" si="1"/>
        <v>PM</v>
      </c>
      <c r="G42" t="s">
        <v>141</v>
      </c>
      <c r="H42" t="s">
        <v>75</v>
      </c>
      <c r="I42" t="s">
        <v>142</v>
      </c>
      <c r="J42"/>
      <c r="K42" s="3">
        <f t="shared" si="2"/>
        <v>1199.7482880017112</v>
      </c>
      <c r="M42" s="3">
        <v>1200</v>
      </c>
      <c r="X42" s="3">
        <v>1179.8180143753091</v>
      </c>
      <c r="AC42" s="3">
        <v>1232.0652380767397</v>
      </c>
      <c r="AH42" s="3">
        <v>1199.7482880017112</v>
      </c>
      <c r="BA42"/>
      <c r="BB42"/>
      <c r="BC42"/>
      <c r="BD42"/>
      <c r="BE42"/>
      <c r="BF42"/>
    </row>
    <row r="43" spans="1:58" s="3" customFormat="1" x14ac:dyDescent="0.55000000000000004">
      <c r="A43" s="3">
        <v>3</v>
      </c>
      <c r="C43" s="3">
        <f t="shared" si="6"/>
        <v>38</v>
      </c>
      <c r="D43" s="3">
        <f t="shared" ref="D43:D73" si="7">IF(K43=K42,D42,C43)</f>
        <v>38</v>
      </c>
      <c r="E43" s="3">
        <f t="shared" si="0"/>
        <v>12</v>
      </c>
      <c r="F43" s="3" t="str">
        <f t="shared" si="1"/>
        <v>PM</v>
      </c>
      <c r="G43" t="s">
        <v>143</v>
      </c>
      <c r="H43" t="s">
        <v>55</v>
      </c>
      <c r="I43" t="s">
        <v>144</v>
      </c>
      <c r="J43"/>
      <c r="K43" s="3">
        <f t="shared" si="2"/>
        <v>1192.5030139341734</v>
      </c>
      <c r="M43" s="3">
        <v>1200</v>
      </c>
      <c r="R43" s="3">
        <v>1196.5795190790941</v>
      </c>
      <c r="X43" s="3">
        <v>1222.5254920070133</v>
      </c>
      <c r="AH43" s="3">
        <v>1192.5030139341734</v>
      </c>
      <c r="BA43"/>
      <c r="BB43"/>
      <c r="BC43"/>
      <c r="BD43"/>
      <c r="BE43"/>
      <c r="BF43"/>
    </row>
    <row r="44" spans="1:58" s="3" customFormat="1" x14ac:dyDescent="0.55000000000000004">
      <c r="A44" s="3">
        <v>3</v>
      </c>
      <c r="C44" s="3">
        <f t="shared" si="6"/>
        <v>39</v>
      </c>
      <c r="D44" s="3">
        <f t="shared" si="7"/>
        <v>39</v>
      </c>
      <c r="E44" s="3">
        <f t="shared" si="0"/>
        <v>12</v>
      </c>
      <c r="F44" s="3" t="str">
        <f t="shared" si="1"/>
        <v>PM</v>
      </c>
      <c r="G44" t="s">
        <v>145</v>
      </c>
      <c r="H44" t="s">
        <v>55</v>
      </c>
      <c r="I44" t="s">
        <v>146</v>
      </c>
      <c r="J44"/>
      <c r="K44" s="3">
        <f t="shared" si="2"/>
        <v>1190.0785994868199</v>
      </c>
      <c r="M44" s="3">
        <v>1200</v>
      </c>
      <c r="R44" s="3">
        <v>1273.7889712612903</v>
      </c>
      <c r="X44" s="3">
        <v>1258.557439633312</v>
      </c>
      <c r="AH44" s="3">
        <v>1190.0785994868199</v>
      </c>
      <c r="BA44"/>
      <c r="BB44"/>
      <c r="BC44"/>
      <c r="BD44"/>
      <c r="BE44"/>
      <c r="BF44"/>
    </row>
    <row r="45" spans="1:58" s="3" customFormat="1" x14ac:dyDescent="0.55000000000000004">
      <c r="A45" s="3">
        <v>5</v>
      </c>
      <c r="C45" s="3">
        <f t="shared" si="6"/>
        <v>40</v>
      </c>
      <c r="D45" s="3">
        <f t="shared" si="7"/>
        <v>40</v>
      </c>
      <c r="E45" s="3">
        <f t="shared" si="0"/>
        <v>12</v>
      </c>
      <c r="F45" s="3" t="str">
        <f t="shared" si="1"/>
        <v>PM</v>
      </c>
      <c r="G45" t="s">
        <v>147</v>
      </c>
      <c r="H45" t="s">
        <v>105</v>
      </c>
      <c r="I45" t="s">
        <v>148</v>
      </c>
      <c r="J45"/>
      <c r="K45" s="3">
        <f t="shared" si="2"/>
        <v>1173.7786754334149</v>
      </c>
      <c r="M45" s="3">
        <v>1200</v>
      </c>
      <c r="R45" s="3">
        <v>1254.3008219082383</v>
      </c>
      <c r="X45" s="3">
        <v>1196.8499991711194</v>
      </c>
      <c r="AC45" s="3">
        <v>1158.9637225018387</v>
      </c>
      <c r="AH45" s="3">
        <v>1173.7786754334149</v>
      </c>
      <c r="BA45"/>
      <c r="BB45"/>
      <c r="BC45"/>
      <c r="BD45"/>
      <c r="BE45"/>
      <c r="BF45"/>
    </row>
    <row r="46" spans="1:58" s="3" customFormat="1" x14ac:dyDescent="0.55000000000000004">
      <c r="A46" s="3">
        <v>3</v>
      </c>
      <c r="C46" s="3">
        <f t="shared" si="6"/>
        <v>41</v>
      </c>
      <c r="D46" s="3">
        <f t="shared" si="7"/>
        <v>41</v>
      </c>
      <c r="E46" s="3">
        <f t="shared" si="0"/>
        <v>12</v>
      </c>
      <c r="F46" s="3" t="str">
        <f t="shared" si="1"/>
        <v>PM</v>
      </c>
      <c r="G46" t="s">
        <v>149</v>
      </c>
      <c r="H46" t="s">
        <v>123</v>
      </c>
      <c r="I46" t="s">
        <v>150</v>
      </c>
      <c r="J46"/>
      <c r="K46" s="3">
        <f t="shared" si="2"/>
        <v>1173.7219832898775</v>
      </c>
      <c r="M46" s="3">
        <v>1200</v>
      </c>
      <c r="R46" s="3">
        <v>1219.0668339351739</v>
      </c>
      <c r="T46" s="3">
        <v>1173.7219832898775</v>
      </c>
      <c r="BA46"/>
      <c r="BB46"/>
      <c r="BC46"/>
      <c r="BD46"/>
      <c r="BE46"/>
      <c r="BF46"/>
    </row>
    <row r="47" spans="1:58" s="3" customFormat="1" x14ac:dyDescent="0.55000000000000004">
      <c r="A47" s="3">
        <v>5</v>
      </c>
      <c r="C47" s="3">
        <f t="shared" si="6"/>
        <v>42</v>
      </c>
      <c r="D47" s="3">
        <f t="shared" si="7"/>
        <v>42</v>
      </c>
      <c r="E47" s="3">
        <f t="shared" si="0"/>
        <v>12</v>
      </c>
      <c r="F47" s="3" t="str">
        <f t="shared" si="1"/>
        <v>PM</v>
      </c>
      <c r="G47" t="s">
        <v>151</v>
      </c>
      <c r="H47" t="s">
        <v>89</v>
      </c>
      <c r="I47" t="s">
        <v>152</v>
      </c>
      <c r="J47"/>
      <c r="K47" s="3">
        <f t="shared" si="2"/>
        <v>1156.7442841621787</v>
      </c>
      <c r="M47" s="3">
        <v>1200</v>
      </c>
      <c r="R47" s="3">
        <v>1151.6414001763094</v>
      </c>
      <c r="X47" s="3">
        <v>1090.6664282703071</v>
      </c>
      <c r="AC47" s="3">
        <v>1140.2416010436568</v>
      </c>
      <c r="AH47" s="3">
        <v>1156.7442841621787</v>
      </c>
      <c r="BA47"/>
      <c r="BB47"/>
      <c r="BC47"/>
      <c r="BD47"/>
      <c r="BE47"/>
      <c r="BF47"/>
    </row>
    <row r="48" spans="1:58" s="3" customFormat="1" x14ac:dyDescent="0.55000000000000004">
      <c r="A48" s="3">
        <v>2</v>
      </c>
      <c r="C48" s="3">
        <f t="shared" si="6"/>
        <v>43</v>
      </c>
      <c r="D48" s="3">
        <f t="shared" si="7"/>
        <v>43</v>
      </c>
      <c r="E48" s="3">
        <f t="shared" si="0"/>
        <v>12</v>
      </c>
      <c r="F48" s="3" t="str">
        <f t="shared" si="1"/>
        <v>PM</v>
      </c>
      <c r="G48" t="s">
        <v>153</v>
      </c>
      <c r="H48" t="s">
        <v>154</v>
      </c>
      <c r="I48" t="s">
        <v>155</v>
      </c>
      <c r="J48"/>
      <c r="K48" s="3">
        <f t="shared" si="2"/>
        <v>1141.4899339858787</v>
      </c>
      <c r="M48" s="3">
        <v>1200</v>
      </c>
      <c r="AC48" s="3">
        <v>1141.4899339858787</v>
      </c>
      <c r="BA48"/>
      <c r="BB48"/>
      <c r="BC48"/>
      <c r="BD48"/>
      <c r="BE48"/>
      <c r="BF48"/>
    </row>
    <row r="49" spans="1:58" s="3" customFormat="1" x14ac:dyDescent="0.55000000000000004">
      <c r="A49" s="3">
        <v>2</v>
      </c>
      <c r="C49" s="3">
        <f t="shared" si="6"/>
        <v>44</v>
      </c>
      <c r="D49" s="3">
        <f t="shared" si="7"/>
        <v>44</v>
      </c>
      <c r="E49" s="3">
        <f t="shared" si="0"/>
        <v>12</v>
      </c>
      <c r="F49" s="3" t="str">
        <f t="shared" si="1"/>
        <v>PM</v>
      </c>
      <c r="G49" t="s">
        <v>156</v>
      </c>
      <c r="H49" t="s">
        <v>154</v>
      </c>
      <c r="I49" t="s">
        <v>157</v>
      </c>
      <c r="J49"/>
      <c r="K49" s="3">
        <f t="shared" si="2"/>
        <v>1124.7583144644389</v>
      </c>
      <c r="M49" s="3">
        <v>1200</v>
      </c>
      <c r="AC49" s="3">
        <v>1124.7583144644389</v>
      </c>
      <c r="BA49"/>
      <c r="BB49"/>
      <c r="BC49"/>
      <c r="BD49"/>
      <c r="BE49"/>
      <c r="BF49"/>
    </row>
    <row r="50" spans="1:58" s="3" customFormat="1" x14ac:dyDescent="0.55000000000000004">
      <c r="A50" s="3">
        <v>5</v>
      </c>
      <c r="C50" s="3">
        <f t="shared" si="6"/>
        <v>45</v>
      </c>
      <c r="D50" s="3">
        <f t="shared" si="7"/>
        <v>45</v>
      </c>
      <c r="E50" s="3">
        <f t="shared" si="0"/>
        <v>12</v>
      </c>
      <c r="F50" s="3" t="str">
        <f t="shared" si="1"/>
        <v>PM</v>
      </c>
      <c r="G50" t="s">
        <v>158</v>
      </c>
      <c r="H50" t="s">
        <v>108</v>
      </c>
      <c r="I50" t="s">
        <v>159</v>
      </c>
      <c r="J50"/>
      <c r="K50" s="3">
        <f t="shared" si="2"/>
        <v>1116.0896420543233</v>
      </c>
      <c r="M50" s="3">
        <v>1200</v>
      </c>
      <c r="X50" s="3">
        <v>1138.8301589156843</v>
      </c>
      <c r="AC50" s="3">
        <v>1062.1483375025284</v>
      </c>
      <c r="AH50" s="3">
        <v>1116.0896420543233</v>
      </c>
      <c r="BA50"/>
      <c r="BB50"/>
      <c r="BC50"/>
      <c r="BD50"/>
      <c r="BE50"/>
      <c r="BF50" s="4"/>
    </row>
    <row r="51" spans="1:58" s="3" customFormat="1" x14ac:dyDescent="0.55000000000000004">
      <c r="A51" s="3">
        <v>5</v>
      </c>
      <c r="C51" s="3">
        <f t="shared" si="6"/>
        <v>46</v>
      </c>
      <c r="D51" s="3">
        <f t="shared" si="7"/>
        <v>46</v>
      </c>
      <c r="E51" s="3">
        <f t="shared" si="0"/>
        <v>12</v>
      </c>
      <c r="F51" s="3" t="str">
        <f t="shared" si="1"/>
        <v>PM</v>
      </c>
      <c r="G51" t="s">
        <v>160</v>
      </c>
      <c r="H51" t="s">
        <v>120</v>
      </c>
      <c r="I51" t="s">
        <v>161</v>
      </c>
      <c r="J51"/>
      <c r="K51" s="3">
        <f t="shared" si="2"/>
        <v>1095.1462731422625</v>
      </c>
      <c r="M51" s="3">
        <v>1200</v>
      </c>
      <c r="R51" s="3">
        <v>1257.4359859578196</v>
      </c>
      <c r="X51" s="3">
        <v>1099.4564004843203</v>
      </c>
      <c r="AC51" s="3">
        <v>1082.915030265139</v>
      </c>
      <c r="AH51" s="3">
        <v>1095.1462731422625</v>
      </c>
      <c r="BA51"/>
      <c r="BB51"/>
      <c r="BC51"/>
      <c r="BD51"/>
      <c r="BE51"/>
      <c r="BF51"/>
    </row>
    <row r="52" spans="1:58" s="3" customFormat="1" x14ac:dyDescent="0.55000000000000004">
      <c r="A52" s="3">
        <v>4</v>
      </c>
      <c r="C52" s="3">
        <f t="shared" si="6"/>
        <v>47</v>
      </c>
      <c r="D52" s="3">
        <f t="shared" si="7"/>
        <v>47</v>
      </c>
      <c r="E52" s="3">
        <f t="shared" si="0"/>
        <v>12</v>
      </c>
      <c r="F52" s="3" t="str">
        <f t="shared" si="1"/>
        <v>PM</v>
      </c>
      <c r="G52" t="s">
        <v>162</v>
      </c>
      <c r="H52" t="s">
        <v>113</v>
      </c>
      <c r="I52" t="s">
        <v>163</v>
      </c>
      <c r="J52"/>
      <c r="K52" s="3">
        <f t="shared" si="2"/>
        <v>1086.2937705999288</v>
      </c>
      <c r="M52" s="3">
        <v>1200</v>
      </c>
      <c r="R52" s="3">
        <v>1093.4299156175337</v>
      </c>
      <c r="X52" s="3">
        <v>1179.2463576622608</v>
      </c>
      <c r="AC52" s="3">
        <v>1115.3102378567612</v>
      </c>
      <c r="AH52" s="3">
        <v>1086.2937705999288</v>
      </c>
      <c r="BA52"/>
      <c r="BB52"/>
      <c r="BC52"/>
      <c r="BD52"/>
      <c r="BE52"/>
      <c r="BF52"/>
    </row>
    <row r="53" spans="1:58" s="3" customFormat="1" x14ac:dyDescent="0.55000000000000004">
      <c r="A53" s="3">
        <v>3</v>
      </c>
      <c r="C53" s="3">
        <f t="shared" si="6"/>
        <v>48</v>
      </c>
      <c r="D53" s="3">
        <f t="shared" si="7"/>
        <v>48</v>
      </c>
      <c r="E53" s="3">
        <f t="shared" si="0"/>
        <v>12</v>
      </c>
      <c r="F53" s="3" t="str">
        <f t="shared" si="1"/>
        <v>PM</v>
      </c>
      <c r="G53" t="s">
        <v>164</v>
      </c>
      <c r="H53" t="s">
        <v>55</v>
      </c>
      <c r="I53" t="s">
        <v>165</v>
      </c>
      <c r="J53"/>
      <c r="K53" s="3">
        <f t="shared" si="2"/>
        <v>1013.0620074411991</v>
      </c>
      <c r="M53" s="3">
        <v>1200</v>
      </c>
      <c r="R53" s="3">
        <v>1206.4247672754998</v>
      </c>
      <c r="X53" s="3">
        <v>1081.2320180783706</v>
      </c>
      <c r="AH53" s="3">
        <v>1013.0620074411991</v>
      </c>
      <c r="BA53"/>
      <c r="BB53"/>
      <c r="BC53"/>
      <c r="BD53"/>
      <c r="BE53"/>
      <c r="BF53"/>
    </row>
    <row r="54" spans="1:58" s="3" customFormat="1" x14ac:dyDescent="0.55000000000000004">
      <c r="A54" s="3">
        <v>3</v>
      </c>
      <c r="C54" s="3">
        <f t="shared" si="6"/>
        <v>49</v>
      </c>
      <c r="D54" s="3">
        <f t="shared" si="7"/>
        <v>49</v>
      </c>
      <c r="E54" s="3">
        <f t="shared" si="0"/>
        <v>12</v>
      </c>
      <c r="F54" s="3" t="str">
        <f t="shared" si="1"/>
        <v>PM</v>
      </c>
      <c r="G54" t="s">
        <v>166</v>
      </c>
      <c r="H54" t="s">
        <v>55</v>
      </c>
      <c r="I54" t="s">
        <v>167</v>
      </c>
      <c r="J54"/>
      <c r="K54" s="3">
        <f t="shared" si="2"/>
        <v>951.93053974031079</v>
      </c>
      <c r="M54" s="3">
        <v>1200</v>
      </c>
      <c r="R54" s="3">
        <v>1148.3209220123483</v>
      </c>
      <c r="X54" s="3">
        <v>1007.2456691456081</v>
      </c>
      <c r="AH54" s="3">
        <v>951.93053974031079</v>
      </c>
      <c r="BA54"/>
      <c r="BB54"/>
      <c r="BC54"/>
      <c r="BD54"/>
      <c r="BE54"/>
      <c r="BF54"/>
    </row>
    <row r="55" spans="1:58" s="3" customFormat="1" x14ac:dyDescent="0.55000000000000004">
      <c r="A55" s="3">
        <v>5</v>
      </c>
      <c r="C55" s="3">
        <f t="shared" si="6"/>
        <v>50</v>
      </c>
      <c r="D55" s="3">
        <f t="shared" si="7"/>
        <v>50</v>
      </c>
      <c r="E55" s="3">
        <f t="shared" si="0"/>
        <v>12</v>
      </c>
      <c r="F55" s="3" t="str">
        <f t="shared" si="1"/>
        <v>PM</v>
      </c>
      <c r="G55" t="s">
        <v>168</v>
      </c>
      <c r="H55" t="s">
        <v>169</v>
      </c>
      <c r="I55" t="s">
        <v>170</v>
      </c>
      <c r="J55"/>
      <c r="K55" s="3">
        <f t="shared" si="2"/>
        <v>914.59364806564383</v>
      </c>
      <c r="M55" s="3">
        <v>1200</v>
      </c>
      <c r="R55" s="3">
        <v>1082.8873910937145</v>
      </c>
      <c r="X55" s="3">
        <v>970.98187758797644</v>
      </c>
      <c r="AC55" s="3">
        <v>962.21425480814946</v>
      </c>
      <c r="AH55" s="3">
        <v>914.59364806564383</v>
      </c>
      <c r="BA55"/>
      <c r="BB55"/>
      <c r="BC55"/>
      <c r="BD55"/>
      <c r="BE55"/>
      <c r="BF55"/>
    </row>
    <row r="56" spans="1:58" s="3" customFormat="1" x14ac:dyDescent="0.55000000000000004">
      <c r="A56" s="3">
        <v>3</v>
      </c>
      <c r="C56" s="3">
        <f t="shared" si="6"/>
        <v>1</v>
      </c>
      <c r="D56" s="3">
        <f t="shared" si="7"/>
        <v>1</v>
      </c>
      <c r="E56" s="3">
        <f t="shared" si="0"/>
        <v>13</v>
      </c>
      <c r="F56" s="3" t="str">
        <f t="shared" si="1"/>
        <v>PM</v>
      </c>
      <c r="G56" t="s">
        <v>171</v>
      </c>
      <c r="H56" t="s">
        <v>72</v>
      </c>
      <c r="I56" t="s">
        <v>172</v>
      </c>
      <c r="J56"/>
      <c r="K56" s="3">
        <f t="shared" si="2"/>
        <v>2185.7122526416701</v>
      </c>
      <c r="M56" s="3">
        <v>2000</v>
      </c>
      <c r="N56" s="3">
        <v>2067.6340208490951</v>
      </c>
      <c r="Q56" s="3">
        <v>2126.721767521431</v>
      </c>
      <c r="AG56" s="3">
        <v>2185.7122526416701</v>
      </c>
      <c r="BA56"/>
      <c r="BB56"/>
      <c r="BC56"/>
      <c r="BD56"/>
      <c r="BE56"/>
      <c r="BF56"/>
    </row>
    <row r="57" spans="1:58" s="3" customFormat="1" x14ac:dyDescent="0.55000000000000004">
      <c r="A57" s="3">
        <v>2</v>
      </c>
      <c r="C57" s="3">
        <f t="shared" si="6"/>
        <v>2</v>
      </c>
      <c r="D57" s="3">
        <f t="shared" si="7"/>
        <v>2</v>
      </c>
      <c r="E57" s="3">
        <f t="shared" si="0"/>
        <v>13</v>
      </c>
      <c r="F57" s="3" t="str">
        <f t="shared" si="1"/>
        <v>PM</v>
      </c>
      <c r="G57" t="s">
        <v>173</v>
      </c>
      <c r="H57" t="s">
        <v>66</v>
      </c>
      <c r="I57" t="s">
        <v>174</v>
      </c>
      <c r="J57"/>
      <c r="K57" s="3">
        <f t="shared" si="2"/>
        <v>2156.1366377667173</v>
      </c>
      <c r="M57" s="3">
        <v>2000</v>
      </c>
      <c r="Q57" s="3">
        <v>2156.1366377667173</v>
      </c>
      <c r="BA57"/>
      <c r="BB57"/>
      <c r="BC57"/>
      <c r="BD57"/>
      <c r="BE57"/>
      <c r="BF57"/>
    </row>
    <row r="58" spans="1:58" s="3" customFormat="1" x14ac:dyDescent="0.55000000000000004">
      <c r="A58" s="3">
        <v>2</v>
      </c>
      <c r="C58" s="3">
        <f t="shared" si="6"/>
        <v>3</v>
      </c>
      <c r="D58" s="3">
        <f t="shared" si="7"/>
        <v>3</v>
      </c>
      <c r="E58" s="3">
        <f t="shared" si="0"/>
        <v>13</v>
      </c>
      <c r="F58" s="3" t="str">
        <f t="shared" si="1"/>
        <v>PM</v>
      </c>
      <c r="G58" t="s">
        <v>175</v>
      </c>
      <c r="H58" t="s">
        <v>38</v>
      </c>
      <c r="I58" t="s">
        <v>176</v>
      </c>
      <c r="J58"/>
      <c r="K58" s="3">
        <f t="shared" si="2"/>
        <v>2141.0965040262736</v>
      </c>
      <c r="M58" s="3">
        <v>2000</v>
      </c>
      <c r="N58" s="3">
        <v>2068.6439314343884</v>
      </c>
      <c r="Q58" s="3">
        <v>2123.2324908321611</v>
      </c>
      <c r="AA58" s="3">
        <v>2141.0965040262736</v>
      </c>
      <c r="BA58"/>
      <c r="BB58"/>
      <c r="BC58"/>
      <c r="BD58"/>
      <c r="BE58"/>
      <c r="BF58"/>
    </row>
    <row r="59" spans="1:58" s="3" customFormat="1" x14ac:dyDescent="0.55000000000000004">
      <c r="A59" s="3">
        <v>2</v>
      </c>
      <c r="C59" s="3">
        <f t="shared" si="6"/>
        <v>4</v>
      </c>
      <c r="D59" s="3">
        <f t="shared" si="7"/>
        <v>4</v>
      </c>
      <c r="E59" s="3">
        <f t="shared" si="0"/>
        <v>13</v>
      </c>
      <c r="F59" s="3" t="str">
        <f t="shared" si="1"/>
        <v>PM</v>
      </c>
      <c r="G59" t="s">
        <v>177</v>
      </c>
      <c r="H59" t="s">
        <v>66</v>
      </c>
      <c r="I59" t="s">
        <v>178</v>
      </c>
      <c r="J59"/>
      <c r="K59" s="3">
        <f t="shared" si="2"/>
        <v>2083.4650447604708</v>
      </c>
      <c r="M59" s="3">
        <v>2000</v>
      </c>
      <c r="Q59" s="3">
        <v>2083.4650447604708</v>
      </c>
      <c r="BA59"/>
      <c r="BB59"/>
      <c r="BC59"/>
      <c r="BD59"/>
      <c r="BE59"/>
      <c r="BF59"/>
    </row>
    <row r="60" spans="1:58" s="3" customFormat="1" x14ac:dyDescent="0.55000000000000004">
      <c r="A60" s="3">
        <v>5</v>
      </c>
      <c r="C60" s="3">
        <f t="shared" si="6"/>
        <v>5</v>
      </c>
      <c r="D60" s="3">
        <f t="shared" si="7"/>
        <v>5</v>
      </c>
      <c r="E60" s="3">
        <f t="shared" si="0"/>
        <v>13</v>
      </c>
      <c r="F60" s="3" t="str">
        <f t="shared" si="1"/>
        <v>PM</v>
      </c>
      <c r="G60" t="s">
        <v>179</v>
      </c>
      <c r="H60" t="s">
        <v>86</v>
      </c>
      <c r="I60" t="s">
        <v>180</v>
      </c>
      <c r="J60"/>
      <c r="K60" s="3">
        <f t="shared" si="2"/>
        <v>2058.6138602235242</v>
      </c>
      <c r="M60" s="3">
        <v>2000</v>
      </c>
      <c r="N60" s="3">
        <v>1964.5803248544778</v>
      </c>
      <c r="Q60" s="3">
        <v>2013.3899711620222</v>
      </c>
      <c r="V60" s="3">
        <v>2110.6244178929487</v>
      </c>
      <c r="AE60" s="3">
        <v>2154.6427080447502</v>
      </c>
      <c r="AG60" s="3">
        <v>2058.6138602235242</v>
      </c>
      <c r="BA60"/>
      <c r="BB60"/>
      <c r="BC60"/>
      <c r="BD60"/>
      <c r="BE60"/>
      <c r="BF60"/>
    </row>
    <row r="61" spans="1:58" s="3" customFormat="1" x14ac:dyDescent="0.55000000000000004">
      <c r="A61" s="3">
        <v>2</v>
      </c>
      <c r="C61" s="3">
        <f t="shared" si="6"/>
        <v>6</v>
      </c>
      <c r="D61" s="3">
        <f t="shared" si="7"/>
        <v>6</v>
      </c>
      <c r="E61" s="3">
        <f t="shared" si="0"/>
        <v>13</v>
      </c>
      <c r="F61" s="3" t="str">
        <f t="shared" si="1"/>
        <v>PM</v>
      </c>
      <c r="G61" t="s">
        <v>181</v>
      </c>
      <c r="H61" t="s">
        <v>182</v>
      </c>
      <c r="I61" t="s">
        <v>183</v>
      </c>
      <c r="J61"/>
      <c r="K61" s="3">
        <f t="shared" si="2"/>
        <v>2051.0152712245949</v>
      </c>
      <c r="M61" s="3">
        <v>2000</v>
      </c>
      <c r="Q61" s="3">
        <v>1996.4922437905104</v>
      </c>
      <c r="AG61" s="3">
        <v>2051.0152712245949</v>
      </c>
      <c r="BA61"/>
      <c r="BB61"/>
      <c r="BC61"/>
      <c r="BD61"/>
      <c r="BE61"/>
      <c r="BF61"/>
    </row>
    <row r="62" spans="1:58" s="3" customFormat="1" x14ac:dyDescent="0.55000000000000004">
      <c r="A62" s="3">
        <v>2</v>
      </c>
      <c r="C62" s="3">
        <f t="shared" si="6"/>
        <v>7</v>
      </c>
      <c r="D62" s="3">
        <f t="shared" si="7"/>
        <v>7</v>
      </c>
      <c r="E62" s="3">
        <f t="shared" si="0"/>
        <v>13</v>
      </c>
      <c r="F62" s="3" t="str">
        <f t="shared" si="1"/>
        <v>PM</v>
      </c>
      <c r="G62" t="s">
        <v>184</v>
      </c>
      <c r="H62" t="s">
        <v>69</v>
      </c>
      <c r="I62" t="s">
        <v>185</v>
      </c>
      <c r="J62"/>
      <c r="K62" s="3">
        <f t="shared" si="2"/>
        <v>2001.2170148704076</v>
      </c>
      <c r="M62" s="3">
        <v>2000</v>
      </c>
      <c r="N62" s="3">
        <v>2001.2170148704076</v>
      </c>
      <c r="BA62"/>
      <c r="BB62"/>
      <c r="BC62"/>
      <c r="BD62"/>
      <c r="BE62"/>
      <c r="BF62"/>
    </row>
    <row r="63" spans="1:58" s="3" customFormat="1" x14ac:dyDescent="0.55000000000000004">
      <c r="A63" s="3">
        <v>2</v>
      </c>
      <c r="C63" s="3">
        <f t="shared" si="6"/>
        <v>8</v>
      </c>
      <c r="D63" s="3">
        <f t="shared" si="7"/>
        <v>8</v>
      </c>
      <c r="E63" s="3">
        <f t="shared" si="0"/>
        <v>13</v>
      </c>
      <c r="F63" s="3" t="str">
        <f t="shared" si="1"/>
        <v>PM</v>
      </c>
      <c r="G63" t="s">
        <v>186</v>
      </c>
      <c r="H63" t="s">
        <v>113</v>
      </c>
      <c r="I63" t="s">
        <v>187</v>
      </c>
      <c r="J63"/>
      <c r="K63" s="3">
        <f t="shared" si="2"/>
        <v>1985.4981588095297</v>
      </c>
      <c r="M63" s="3">
        <v>2000</v>
      </c>
      <c r="AG63" s="3">
        <v>1985.4981588095297</v>
      </c>
      <c r="BA63"/>
      <c r="BB63"/>
      <c r="BC63"/>
      <c r="BD63"/>
      <c r="BE63"/>
      <c r="BF63"/>
    </row>
    <row r="64" spans="1:58" s="3" customFormat="1" x14ac:dyDescent="0.55000000000000004">
      <c r="A64" s="3">
        <v>2</v>
      </c>
      <c r="C64" s="3">
        <f t="shared" si="6"/>
        <v>9</v>
      </c>
      <c r="D64" s="3">
        <f t="shared" si="7"/>
        <v>9</v>
      </c>
      <c r="E64" s="3">
        <f t="shared" si="0"/>
        <v>13</v>
      </c>
      <c r="F64" s="3" t="str">
        <f t="shared" si="1"/>
        <v>PM</v>
      </c>
      <c r="G64" t="s">
        <v>188</v>
      </c>
      <c r="H64" t="s">
        <v>55</v>
      </c>
      <c r="I64" t="s">
        <v>189</v>
      </c>
      <c r="J64"/>
      <c r="K64" s="3">
        <f t="shared" si="2"/>
        <v>1985.2629720375401</v>
      </c>
      <c r="M64" s="3">
        <v>2000</v>
      </c>
      <c r="N64" s="3">
        <v>1926.945463147732</v>
      </c>
      <c r="Q64" s="3">
        <v>1952.6107824131084</v>
      </c>
      <c r="AA64" s="3">
        <v>1985.2629720375401</v>
      </c>
      <c r="BA64"/>
      <c r="BB64"/>
      <c r="BC64"/>
      <c r="BD64"/>
      <c r="BE64"/>
      <c r="BF64"/>
    </row>
    <row r="65" spans="1:58" s="3" customFormat="1" x14ac:dyDescent="0.55000000000000004">
      <c r="A65" s="3">
        <v>2</v>
      </c>
      <c r="C65" s="3">
        <f t="shared" si="6"/>
        <v>10</v>
      </c>
      <c r="D65" s="3">
        <f t="shared" si="7"/>
        <v>10</v>
      </c>
      <c r="E65" s="3">
        <f t="shared" si="0"/>
        <v>13</v>
      </c>
      <c r="F65" s="3" t="str">
        <f t="shared" si="1"/>
        <v>PM</v>
      </c>
      <c r="G65" t="s">
        <v>190</v>
      </c>
      <c r="H65" t="s">
        <v>182</v>
      </c>
      <c r="I65" t="s">
        <v>191</v>
      </c>
      <c r="J65"/>
      <c r="K65" s="3">
        <f t="shared" si="2"/>
        <v>1969.0128294055951</v>
      </c>
      <c r="M65" s="3">
        <v>2000</v>
      </c>
      <c r="Q65" s="3">
        <v>1902.6796929909096</v>
      </c>
      <c r="AG65" s="3">
        <v>1969.0128294055951</v>
      </c>
      <c r="BA65"/>
      <c r="BB65"/>
      <c r="BC65"/>
      <c r="BD65"/>
      <c r="BE65"/>
      <c r="BF65"/>
    </row>
    <row r="66" spans="1:58" s="3" customFormat="1" x14ac:dyDescent="0.55000000000000004">
      <c r="A66" s="3">
        <v>3</v>
      </c>
      <c r="C66" s="3">
        <f t="shared" si="6"/>
        <v>11</v>
      </c>
      <c r="D66" s="3">
        <f t="shared" si="7"/>
        <v>11</v>
      </c>
      <c r="E66" s="3">
        <f t="shared" ref="E66:E130" si="8">10+VALUE(RIGHT(LEFT(G66,3),1))</f>
        <v>13</v>
      </c>
      <c r="F66" s="3" t="str">
        <f t="shared" ref="F66:F130" si="9">RIGHT(G66,2) &amp; IF(A66&lt;2,"x","")</f>
        <v>PM</v>
      </c>
      <c r="G66" t="s">
        <v>192</v>
      </c>
      <c r="H66" t="s">
        <v>193</v>
      </c>
      <c r="I66" t="s">
        <v>194</v>
      </c>
      <c r="J66"/>
      <c r="K66" s="3">
        <f t="shared" ref="K66:K130" si="10">LOOKUP(1E+100,M66:CE66)</f>
        <v>1963.2025404222479</v>
      </c>
      <c r="M66" s="3">
        <v>1866.6666666666667</v>
      </c>
      <c r="S66" s="3">
        <v>1936.3273666172129</v>
      </c>
      <c r="T66" s="3">
        <v>2043.2448801552348</v>
      </c>
      <c r="Y66" s="3">
        <v>2058.2084461006189</v>
      </c>
      <c r="AD66" s="3">
        <v>2071.8264657648069</v>
      </c>
      <c r="AG66" s="3">
        <v>1963.2025404222479</v>
      </c>
      <c r="BA66"/>
      <c r="BB66"/>
      <c r="BC66"/>
      <c r="BD66"/>
      <c r="BE66"/>
      <c r="BF66"/>
    </row>
    <row r="67" spans="1:58" s="3" customFormat="1" x14ac:dyDescent="0.55000000000000004">
      <c r="A67" s="3">
        <v>2</v>
      </c>
      <c r="C67" s="3">
        <f t="shared" si="6"/>
        <v>12</v>
      </c>
      <c r="D67" s="3">
        <f t="shared" si="7"/>
        <v>12</v>
      </c>
      <c r="E67" s="3">
        <f t="shared" si="8"/>
        <v>13</v>
      </c>
      <c r="F67" s="3" t="str">
        <f t="shared" si="9"/>
        <v>PM</v>
      </c>
      <c r="G67" t="s">
        <v>195</v>
      </c>
      <c r="H67" t="s">
        <v>55</v>
      </c>
      <c r="I67" t="s">
        <v>196</v>
      </c>
      <c r="J67"/>
      <c r="K67" s="3">
        <f t="shared" si="10"/>
        <v>1950.8937064190218</v>
      </c>
      <c r="M67" s="3">
        <v>2000</v>
      </c>
      <c r="N67" s="3">
        <v>1994.1177623789777</v>
      </c>
      <c r="Q67" s="3">
        <v>1958.4081774823212</v>
      </c>
      <c r="AA67" s="3">
        <v>1950.8937064190218</v>
      </c>
      <c r="BA67"/>
      <c r="BB67"/>
      <c r="BC67"/>
      <c r="BD67"/>
      <c r="BE67"/>
      <c r="BF67"/>
    </row>
    <row r="68" spans="1:58" s="3" customFormat="1" x14ac:dyDescent="0.55000000000000004">
      <c r="A68" s="3">
        <v>5</v>
      </c>
      <c r="C68" s="3">
        <f t="shared" si="6"/>
        <v>13</v>
      </c>
      <c r="D68" s="3">
        <f t="shared" si="7"/>
        <v>13</v>
      </c>
      <c r="E68" s="3">
        <f t="shared" si="8"/>
        <v>13</v>
      </c>
      <c r="F68" s="3" t="str">
        <f t="shared" si="9"/>
        <v>PM</v>
      </c>
      <c r="G68" t="s">
        <v>197</v>
      </c>
      <c r="H68" t="s">
        <v>89</v>
      </c>
      <c r="I68" t="s">
        <v>198</v>
      </c>
      <c r="J68"/>
      <c r="K68" s="3">
        <f t="shared" si="10"/>
        <v>1881.1422887419417</v>
      </c>
      <c r="M68" s="3">
        <v>2000</v>
      </c>
      <c r="Q68" s="3">
        <v>1780.8481745882018</v>
      </c>
      <c r="V68" s="3">
        <v>1839.4755341269799</v>
      </c>
      <c r="AB68" s="3">
        <v>1902.5090313895137</v>
      </c>
      <c r="AG68" s="3">
        <v>1881.1422887419417</v>
      </c>
      <c r="BA68"/>
      <c r="BB68"/>
      <c r="BC68"/>
      <c r="BD68"/>
      <c r="BE68"/>
      <c r="BF68"/>
    </row>
    <row r="69" spans="1:58" s="3" customFormat="1" x14ac:dyDescent="0.55000000000000004">
      <c r="A69" s="3">
        <v>2</v>
      </c>
      <c r="C69" s="3">
        <f t="shared" si="6"/>
        <v>14</v>
      </c>
      <c r="D69" s="3">
        <f t="shared" si="7"/>
        <v>14</v>
      </c>
      <c r="E69" s="3">
        <f t="shared" si="8"/>
        <v>13</v>
      </c>
      <c r="F69" s="3" t="str">
        <f t="shared" si="9"/>
        <v>PM</v>
      </c>
      <c r="G69" t="s">
        <v>199</v>
      </c>
      <c r="H69" t="s">
        <v>38</v>
      </c>
      <c r="I69" t="s">
        <v>200</v>
      </c>
      <c r="J69"/>
      <c r="K69" s="3">
        <f t="shared" si="10"/>
        <v>1877.7353740101623</v>
      </c>
      <c r="M69" s="3">
        <v>2000</v>
      </c>
      <c r="N69" s="3">
        <v>1982.0952368657968</v>
      </c>
      <c r="Q69" s="3">
        <v>1863.3271680604139</v>
      </c>
      <c r="Y69" s="3">
        <v>1877.7353740101623</v>
      </c>
      <c r="BA69"/>
      <c r="BB69"/>
      <c r="BC69"/>
      <c r="BD69"/>
      <c r="BE69"/>
      <c r="BF69"/>
    </row>
    <row r="70" spans="1:58" s="3" customFormat="1" x14ac:dyDescent="0.55000000000000004">
      <c r="A70" s="3">
        <v>2</v>
      </c>
      <c r="C70" s="3">
        <f t="shared" si="6"/>
        <v>15</v>
      </c>
      <c r="D70" s="3">
        <f t="shared" si="7"/>
        <v>15</v>
      </c>
      <c r="E70" s="3">
        <f t="shared" si="8"/>
        <v>13</v>
      </c>
      <c r="F70" s="3" t="str">
        <f t="shared" si="9"/>
        <v>PM</v>
      </c>
      <c r="G70" t="s">
        <v>201</v>
      </c>
      <c r="H70" t="s">
        <v>60</v>
      </c>
      <c r="I70" t="s">
        <v>202</v>
      </c>
      <c r="J70"/>
      <c r="K70" s="3">
        <f t="shared" si="10"/>
        <v>1874.5377482727674</v>
      </c>
      <c r="M70" s="3">
        <v>1800</v>
      </c>
      <c r="N70" s="3">
        <v>1783.2086161681539</v>
      </c>
      <c r="Z70" s="3">
        <v>1874.5377482727674</v>
      </c>
      <c r="BA70"/>
      <c r="BB70"/>
      <c r="BC70"/>
      <c r="BD70"/>
      <c r="BE70"/>
      <c r="BF70"/>
    </row>
    <row r="71" spans="1:58" s="3" customFormat="1" x14ac:dyDescent="0.55000000000000004">
      <c r="A71" s="3">
        <v>4</v>
      </c>
      <c r="C71" s="3">
        <f t="shared" ref="C71:C77" si="11">IF(E71=E70,C70+1,1)</f>
        <v>16</v>
      </c>
      <c r="D71" s="3">
        <f t="shared" si="7"/>
        <v>16</v>
      </c>
      <c r="E71" s="3">
        <f t="shared" si="8"/>
        <v>13</v>
      </c>
      <c r="F71" s="3" t="str">
        <f t="shared" si="9"/>
        <v>PM</v>
      </c>
      <c r="G71" t="s">
        <v>203</v>
      </c>
      <c r="H71" t="s">
        <v>96</v>
      </c>
      <c r="I71" t="s">
        <v>204</v>
      </c>
      <c r="J71"/>
      <c r="K71" s="3">
        <f t="shared" si="10"/>
        <v>1869.0559662655098</v>
      </c>
      <c r="M71" s="3">
        <v>1700</v>
      </c>
      <c r="N71" s="3">
        <v>1808.8622605932658</v>
      </c>
      <c r="T71" s="3">
        <v>1821.8443263234487</v>
      </c>
      <c r="Z71" s="3">
        <v>1832.2449104837481</v>
      </c>
      <c r="AD71" s="3">
        <v>1869.0559662655098</v>
      </c>
      <c r="BA71"/>
      <c r="BB71"/>
      <c r="BC71"/>
      <c r="BD71"/>
      <c r="BE71"/>
      <c r="BF71"/>
    </row>
    <row r="72" spans="1:58" s="3" customFormat="1" x14ac:dyDescent="0.55000000000000004">
      <c r="A72" s="3">
        <v>7</v>
      </c>
      <c r="C72" s="3">
        <f t="shared" si="11"/>
        <v>17</v>
      </c>
      <c r="D72" s="3">
        <f t="shared" si="7"/>
        <v>17</v>
      </c>
      <c r="E72" s="3">
        <f t="shared" si="8"/>
        <v>13</v>
      </c>
      <c r="F72" s="3" t="str">
        <f t="shared" si="9"/>
        <v>PM</v>
      </c>
      <c r="G72" t="s">
        <v>205</v>
      </c>
      <c r="H72" t="s">
        <v>86</v>
      </c>
      <c r="I72" t="s">
        <v>206</v>
      </c>
      <c r="J72"/>
      <c r="K72" s="3">
        <f t="shared" si="10"/>
        <v>1847.092286316913</v>
      </c>
      <c r="M72" s="3">
        <v>1828.5714285714287</v>
      </c>
      <c r="P72" s="3">
        <v>1841.3149648506926</v>
      </c>
      <c r="T72" s="3">
        <v>1803.5773012275761</v>
      </c>
      <c r="V72" s="3">
        <v>1885.7405484472811</v>
      </c>
      <c r="AD72" s="3">
        <v>1879.4142164883076</v>
      </c>
      <c r="AG72" s="3">
        <v>1847.092286316913</v>
      </c>
      <c r="BA72"/>
      <c r="BB72"/>
      <c r="BC72"/>
      <c r="BD72"/>
      <c r="BE72"/>
      <c r="BF72"/>
    </row>
    <row r="73" spans="1:58" s="3" customFormat="1" x14ac:dyDescent="0.55000000000000004">
      <c r="A73" s="3">
        <v>2</v>
      </c>
      <c r="C73" s="3">
        <f t="shared" si="11"/>
        <v>18</v>
      </c>
      <c r="D73" s="3">
        <f t="shared" si="7"/>
        <v>18</v>
      </c>
      <c r="E73" s="3">
        <f t="shared" si="8"/>
        <v>13</v>
      </c>
      <c r="F73" s="3" t="str">
        <f t="shared" si="9"/>
        <v>PM</v>
      </c>
      <c r="G73" t="s">
        <v>207</v>
      </c>
      <c r="H73" t="s">
        <v>38</v>
      </c>
      <c r="I73" t="s">
        <v>208</v>
      </c>
      <c r="J73"/>
      <c r="K73" s="3">
        <f t="shared" si="10"/>
        <v>1845.7035263639859</v>
      </c>
      <c r="M73" s="3">
        <v>2000</v>
      </c>
      <c r="N73" s="3">
        <v>1945.6734260577111</v>
      </c>
      <c r="Q73" s="3">
        <v>1843.9924359845304</v>
      </c>
      <c r="Y73" s="3">
        <v>1845.7035263639859</v>
      </c>
      <c r="BA73"/>
      <c r="BB73"/>
      <c r="BC73"/>
      <c r="BD73"/>
      <c r="BE73"/>
      <c r="BF73"/>
    </row>
    <row r="74" spans="1:58" s="3" customFormat="1" x14ac:dyDescent="0.55000000000000004">
      <c r="A74" s="3">
        <v>6</v>
      </c>
      <c r="C74" s="3">
        <f t="shared" si="11"/>
        <v>19</v>
      </c>
      <c r="D74" s="3">
        <f t="shared" ref="D74:D77" si="12">IF(K74=K73,D73,C74)</f>
        <v>19</v>
      </c>
      <c r="E74" s="3">
        <f t="shared" si="8"/>
        <v>13</v>
      </c>
      <c r="F74" s="3" t="str">
        <f t="shared" si="9"/>
        <v>PM</v>
      </c>
      <c r="G74" t="s">
        <v>209</v>
      </c>
      <c r="H74" t="s">
        <v>48</v>
      </c>
      <c r="I74" t="s">
        <v>210</v>
      </c>
      <c r="J74"/>
      <c r="K74" s="3">
        <f t="shared" si="10"/>
        <v>1820.2886767094762</v>
      </c>
      <c r="M74" s="3">
        <v>1666.6666666666667</v>
      </c>
      <c r="P74" s="3">
        <v>1785.6214129851035</v>
      </c>
      <c r="T74" s="3">
        <v>1797.1651357311896</v>
      </c>
      <c r="Z74" s="3">
        <v>1839.0012648184547</v>
      </c>
      <c r="AG74" s="3">
        <v>1820.2886767094762</v>
      </c>
      <c r="BA74"/>
      <c r="BB74"/>
      <c r="BC74"/>
      <c r="BD74"/>
      <c r="BE74"/>
      <c r="BF74"/>
    </row>
    <row r="75" spans="1:58" s="3" customFormat="1" x14ac:dyDescent="0.55000000000000004">
      <c r="A75" s="3">
        <v>3</v>
      </c>
      <c r="C75" s="3">
        <f t="shared" si="11"/>
        <v>20</v>
      </c>
      <c r="D75" s="3">
        <f t="shared" si="12"/>
        <v>20</v>
      </c>
      <c r="E75" s="3">
        <f t="shared" si="8"/>
        <v>13</v>
      </c>
      <c r="F75" s="3" t="str">
        <f t="shared" si="9"/>
        <v>PM</v>
      </c>
      <c r="G75" t="s">
        <v>211</v>
      </c>
      <c r="H75" t="s">
        <v>81</v>
      </c>
      <c r="I75" t="s">
        <v>212</v>
      </c>
      <c r="J75"/>
      <c r="K75" s="3">
        <f t="shared" si="10"/>
        <v>1804.4524091217409</v>
      </c>
      <c r="M75" s="3">
        <v>1600</v>
      </c>
      <c r="T75" s="3">
        <v>1735.0341023222984</v>
      </c>
      <c r="Z75" s="3">
        <v>1804.4524091217409</v>
      </c>
      <c r="BA75"/>
      <c r="BB75"/>
      <c r="BC75"/>
      <c r="BD75"/>
      <c r="BE75"/>
      <c r="BF75"/>
    </row>
    <row r="76" spans="1:58" s="3" customFormat="1" x14ac:dyDescent="0.55000000000000004">
      <c r="A76" s="3">
        <v>4</v>
      </c>
      <c r="C76" s="3">
        <f t="shared" si="11"/>
        <v>21</v>
      </c>
      <c r="D76" s="3">
        <f t="shared" si="12"/>
        <v>21</v>
      </c>
      <c r="E76" s="3">
        <f t="shared" si="8"/>
        <v>13</v>
      </c>
      <c r="F76" s="3" t="str">
        <f t="shared" si="9"/>
        <v>PM</v>
      </c>
      <c r="G76" t="s">
        <v>213</v>
      </c>
      <c r="H76" t="s">
        <v>214</v>
      </c>
      <c r="I76" t="s">
        <v>215</v>
      </c>
      <c r="J76"/>
      <c r="K76" s="3">
        <f t="shared" si="10"/>
        <v>1801.9762427370074</v>
      </c>
      <c r="M76" s="3">
        <v>2000</v>
      </c>
      <c r="N76" s="3">
        <v>1890.6349892014121</v>
      </c>
      <c r="Q76" s="3">
        <v>1772.0828410895172</v>
      </c>
      <c r="V76" s="3">
        <v>1812.3257848678202</v>
      </c>
      <c r="AA76" s="3">
        <v>1801.9762427370074</v>
      </c>
      <c r="BA76"/>
      <c r="BB76"/>
      <c r="BC76"/>
      <c r="BD76"/>
      <c r="BE76"/>
      <c r="BF76"/>
    </row>
    <row r="77" spans="1:58" s="3" customFormat="1" x14ac:dyDescent="0.55000000000000004">
      <c r="A77" s="3">
        <v>4</v>
      </c>
      <c r="C77" s="3">
        <f t="shared" si="11"/>
        <v>22</v>
      </c>
      <c r="D77" s="3">
        <f t="shared" si="12"/>
        <v>22</v>
      </c>
      <c r="E77" s="3">
        <f t="shared" si="8"/>
        <v>13</v>
      </c>
      <c r="F77" s="3" t="str">
        <f t="shared" si="9"/>
        <v>PM</v>
      </c>
      <c r="G77" t="s">
        <v>216</v>
      </c>
      <c r="H77" t="s">
        <v>75</v>
      </c>
      <c r="I77" t="s">
        <v>217</v>
      </c>
      <c r="J77"/>
      <c r="K77" s="3">
        <f t="shared" si="10"/>
        <v>1785.0285885390517</v>
      </c>
      <c r="M77" s="3">
        <v>1750</v>
      </c>
      <c r="P77" s="3">
        <v>1762.092072217984</v>
      </c>
      <c r="T77" s="3">
        <v>1757.7310225453868</v>
      </c>
      <c r="AD77" s="3">
        <v>1785.0285885390517</v>
      </c>
      <c r="BA77"/>
      <c r="BB77"/>
      <c r="BC77"/>
      <c r="BD77"/>
      <c r="BE77"/>
      <c r="BF77"/>
    </row>
    <row r="78" spans="1:58" s="3" customFormat="1" x14ac:dyDescent="0.55000000000000004">
      <c r="A78" s="3">
        <v>2</v>
      </c>
      <c r="C78" s="3">
        <f t="shared" ref="C78:C82" si="13">IF(E78=E77,C77+1,1)</f>
        <v>23</v>
      </c>
      <c r="D78" s="3">
        <f t="shared" ref="D78:D82" si="14">IF(K78=K77,D77,C78)</f>
        <v>23</v>
      </c>
      <c r="E78" s="3">
        <f t="shared" si="8"/>
        <v>13</v>
      </c>
      <c r="F78" s="3" t="str">
        <f t="shared" si="9"/>
        <v>PM</v>
      </c>
      <c r="G78" t="s">
        <v>218</v>
      </c>
      <c r="H78" t="s">
        <v>219</v>
      </c>
      <c r="I78" t="s">
        <v>220</v>
      </c>
      <c r="J78"/>
      <c r="K78" s="3">
        <f t="shared" si="10"/>
        <v>1781.8925721794226</v>
      </c>
      <c r="M78" s="3">
        <v>2000</v>
      </c>
      <c r="Q78" s="3">
        <v>1812.4367814221573</v>
      </c>
      <c r="AG78" s="3">
        <v>1781.8925721794226</v>
      </c>
      <c r="BA78"/>
      <c r="BB78"/>
      <c r="BC78"/>
      <c r="BD78"/>
      <c r="BE78"/>
      <c r="BF78"/>
    </row>
    <row r="79" spans="1:58" s="3" customFormat="1" x14ac:dyDescent="0.55000000000000004">
      <c r="A79" s="3">
        <v>2</v>
      </c>
      <c r="C79" s="3">
        <f t="shared" si="13"/>
        <v>24</v>
      </c>
      <c r="D79" s="3">
        <f t="shared" si="14"/>
        <v>24</v>
      </c>
      <c r="E79" s="3">
        <f t="shared" si="8"/>
        <v>13</v>
      </c>
      <c r="F79" s="3" t="str">
        <f t="shared" si="9"/>
        <v>PM</v>
      </c>
      <c r="G79" t="s">
        <v>221</v>
      </c>
      <c r="H79" t="s">
        <v>123</v>
      </c>
      <c r="I79" t="s">
        <v>222</v>
      </c>
      <c r="J79"/>
      <c r="K79" s="3">
        <f t="shared" si="10"/>
        <v>1779.0770450979594</v>
      </c>
      <c r="M79" s="3">
        <v>2000</v>
      </c>
      <c r="N79" s="3">
        <v>1935.1514864928463</v>
      </c>
      <c r="T79" s="3">
        <v>1870.573578819022</v>
      </c>
      <c r="V79" s="3">
        <v>1866.6434347888605</v>
      </c>
      <c r="AD79" s="3">
        <v>1779.0770450979594</v>
      </c>
      <c r="BA79"/>
      <c r="BB79"/>
      <c r="BC79"/>
      <c r="BD79"/>
      <c r="BE79"/>
      <c r="BF79"/>
    </row>
    <row r="80" spans="1:58" s="3" customFormat="1" x14ac:dyDescent="0.55000000000000004">
      <c r="A80" s="3">
        <v>4</v>
      </c>
      <c r="C80" s="3">
        <f t="shared" si="13"/>
        <v>25</v>
      </c>
      <c r="D80" s="3">
        <f t="shared" si="14"/>
        <v>25</v>
      </c>
      <c r="E80" s="3">
        <f t="shared" si="8"/>
        <v>13</v>
      </c>
      <c r="F80" s="3" t="str">
        <f t="shared" si="9"/>
        <v>PM</v>
      </c>
      <c r="G80" t="s">
        <v>223</v>
      </c>
      <c r="H80" t="s">
        <v>139</v>
      </c>
      <c r="I80" t="s">
        <v>224</v>
      </c>
      <c r="J80"/>
      <c r="K80" s="3">
        <f t="shared" si="10"/>
        <v>1771.9042573526608</v>
      </c>
      <c r="M80" s="3">
        <v>1600</v>
      </c>
      <c r="T80" s="3">
        <v>1707.6137380168088</v>
      </c>
      <c r="AD80" s="3">
        <v>1771.9042573526608</v>
      </c>
      <c r="BA80"/>
      <c r="BB80"/>
      <c r="BC80"/>
      <c r="BD80"/>
      <c r="BE80"/>
      <c r="BF80"/>
    </row>
    <row r="81" spans="1:58" s="3" customFormat="1" x14ac:dyDescent="0.55000000000000004">
      <c r="A81" s="3">
        <v>3</v>
      </c>
      <c r="C81" s="3">
        <f t="shared" si="13"/>
        <v>26</v>
      </c>
      <c r="D81" s="3">
        <f t="shared" si="14"/>
        <v>26</v>
      </c>
      <c r="E81" s="3">
        <f t="shared" si="8"/>
        <v>13</v>
      </c>
      <c r="F81" s="3" t="str">
        <f t="shared" si="9"/>
        <v>PM</v>
      </c>
      <c r="G81" t="s">
        <v>225</v>
      </c>
      <c r="H81" t="s">
        <v>193</v>
      </c>
      <c r="I81" t="s">
        <v>226</v>
      </c>
      <c r="J81"/>
      <c r="K81" s="3">
        <f t="shared" si="10"/>
        <v>1768.8724533216518</v>
      </c>
      <c r="M81" s="3">
        <v>1600</v>
      </c>
      <c r="T81" s="3">
        <v>1681.7785929191687</v>
      </c>
      <c r="AD81" s="3">
        <v>1768.8724533216518</v>
      </c>
      <c r="BA81"/>
      <c r="BB81"/>
      <c r="BC81"/>
      <c r="BD81"/>
      <c r="BE81"/>
      <c r="BF81"/>
    </row>
    <row r="82" spans="1:58" s="3" customFormat="1" x14ac:dyDescent="0.55000000000000004">
      <c r="A82" s="3">
        <v>6</v>
      </c>
      <c r="C82" s="3">
        <f t="shared" si="13"/>
        <v>27</v>
      </c>
      <c r="D82" s="3">
        <f t="shared" si="14"/>
        <v>27</v>
      </c>
      <c r="E82" s="3">
        <f t="shared" si="8"/>
        <v>13</v>
      </c>
      <c r="F82" s="3" t="str">
        <f t="shared" si="9"/>
        <v>PM</v>
      </c>
      <c r="G82" t="s">
        <v>227</v>
      </c>
      <c r="H82" t="s">
        <v>63</v>
      </c>
      <c r="I82" t="s">
        <v>228</v>
      </c>
      <c r="J82"/>
      <c r="K82" s="3">
        <f t="shared" si="10"/>
        <v>1745.3727911015335</v>
      </c>
      <c r="M82" s="3">
        <v>1666.6666666666667</v>
      </c>
      <c r="P82" s="3">
        <v>1676.4372212529524</v>
      </c>
      <c r="T82" s="3">
        <v>1699.8985128370823</v>
      </c>
      <c r="Z82" s="3">
        <v>1699.1251948629401</v>
      </c>
      <c r="AD82" s="3">
        <v>1745.3727911015335</v>
      </c>
      <c r="BA82"/>
      <c r="BB82"/>
      <c r="BC82"/>
      <c r="BD82"/>
      <c r="BE82"/>
      <c r="BF82"/>
    </row>
    <row r="83" spans="1:58" s="3" customFormat="1" x14ac:dyDescent="0.55000000000000004">
      <c r="A83" s="3">
        <v>2</v>
      </c>
      <c r="C83" s="3">
        <f t="shared" ref="C83:C90" si="15">IF(E83=E82,C82+1,1)</f>
        <v>28</v>
      </c>
      <c r="D83" s="3">
        <f t="shared" ref="D83:D90" si="16">IF(K83=K82,D82,C83)</f>
        <v>28</v>
      </c>
      <c r="E83" s="3">
        <f t="shared" si="8"/>
        <v>13</v>
      </c>
      <c r="F83" s="3" t="str">
        <f t="shared" si="9"/>
        <v>PM</v>
      </c>
      <c r="G83" t="s">
        <v>229</v>
      </c>
      <c r="H83" t="s">
        <v>230</v>
      </c>
      <c r="I83" t="s">
        <v>231</v>
      </c>
      <c r="J83"/>
      <c r="K83" s="3">
        <f t="shared" si="10"/>
        <v>1703.5928954722151</v>
      </c>
      <c r="M83" s="3">
        <v>1600</v>
      </c>
      <c r="T83" s="3">
        <v>1703.5928954722151</v>
      </c>
      <c r="BA83"/>
      <c r="BB83"/>
      <c r="BC83"/>
      <c r="BD83"/>
      <c r="BE83"/>
      <c r="BF83"/>
    </row>
    <row r="84" spans="1:58" s="3" customFormat="1" x14ac:dyDescent="0.55000000000000004">
      <c r="A84" s="3">
        <v>5</v>
      </c>
      <c r="C84" s="3">
        <f t="shared" si="15"/>
        <v>29</v>
      </c>
      <c r="D84" s="3">
        <f t="shared" si="16"/>
        <v>29</v>
      </c>
      <c r="E84" s="3">
        <f t="shared" si="8"/>
        <v>13</v>
      </c>
      <c r="F84" s="3" t="str">
        <f t="shared" si="9"/>
        <v>PM</v>
      </c>
      <c r="G84" t="s">
        <v>232</v>
      </c>
      <c r="H84" t="s">
        <v>108</v>
      </c>
      <c r="I84" t="s">
        <v>233</v>
      </c>
      <c r="J84"/>
      <c r="K84" s="3">
        <f t="shared" si="10"/>
        <v>1693.4004833360902</v>
      </c>
      <c r="M84" s="3">
        <v>1760</v>
      </c>
      <c r="P84" s="3">
        <v>1701.7745813228883</v>
      </c>
      <c r="V84" s="3">
        <v>1805.6595658187075</v>
      </c>
      <c r="Z84" s="3">
        <v>1758.8078814674057</v>
      </c>
      <c r="AG84" s="3">
        <v>1693.4004833360902</v>
      </c>
      <c r="BA84"/>
      <c r="BB84"/>
      <c r="BC84"/>
      <c r="BD84"/>
      <c r="BE84"/>
      <c r="BF84"/>
    </row>
    <row r="85" spans="1:58" s="3" customFormat="1" x14ac:dyDescent="0.55000000000000004">
      <c r="A85" s="3">
        <v>4</v>
      </c>
      <c r="C85" s="3">
        <f t="shared" si="15"/>
        <v>30</v>
      </c>
      <c r="D85" s="3">
        <f t="shared" si="16"/>
        <v>30</v>
      </c>
      <c r="E85" s="3">
        <f t="shared" si="8"/>
        <v>13</v>
      </c>
      <c r="F85" s="3" t="str">
        <f t="shared" si="9"/>
        <v>PM</v>
      </c>
      <c r="G85" t="s">
        <v>234</v>
      </c>
      <c r="H85" t="s">
        <v>55</v>
      </c>
      <c r="I85" t="s">
        <v>235</v>
      </c>
      <c r="J85"/>
      <c r="K85" s="3">
        <f t="shared" si="10"/>
        <v>1690.0444565060395</v>
      </c>
      <c r="M85" s="3">
        <v>1600</v>
      </c>
      <c r="P85" s="3">
        <v>1597.3636048597887</v>
      </c>
      <c r="Z85" s="3">
        <v>1672.0841719503687</v>
      </c>
      <c r="AD85" s="3">
        <v>1690.0444565060395</v>
      </c>
      <c r="BA85"/>
      <c r="BB85"/>
      <c r="BC85"/>
      <c r="BD85"/>
      <c r="BE85"/>
      <c r="BF85"/>
    </row>
    <row r="86" spans="1:58" s="3" customFormat="1" x14ac:dyDescent="0.55000000000000004">
      <c r="A86" s="3">
        <v>4</v>
      </c>
      <c r="C86" s="3">
        <f t="shared" si="15"/>
        <v>31</v>
      </c>
      <c r="D86" s="3">
        <f t="shared" si="16"/>
        <v>31</v>
      </c>
      <c r="E86" s="3">
        <f t="shared" si="8"/>
        <v>13</v>
      </c>
      <c r="F86" s="3" t="str">
        <f t="shared" si="9"/>
        <v>PM</v>
      </c>
      <c r="G86" t="s">
        <v>236</v>
      </c>
      <c r="H86" t="s">
        <v>237</v>
      </c>
      <c r="I86" t="s">
        <v>238</v>
      </c>
      <c r="J86"/>
      <c r="K86" s="3">
        <f t="shared" si="10"/>
        <v>1646.2718644151416</v>
      </c>
      <c r="M86" s="3">
        <v>1600</v>
      </c>
      <c r="P86" s="3">
        <v>1587.8054085769377</v>
      </c>
      <c r="T86" s="3">
        <v>1649.3536191045998</v>
      </c>
      <c r="AD86" s="3">
        <v>1646.2718644151416</v>
      </c>
      <c r="BA86"/>
      <c r="BB86"/>
      <c r="BC86"/>
      <c r="BD86"/>
      <c r="BE86"/>
      <c r="BF86"/>
    </row>
    <row r="87" spans="1:58" s="3" customFormat="1" x14ac:dyDescent="0.55000000000000004">
      <c r="A87" s="3">
        <v>3</v>
      </c>
      <c r="C87" s="3">
        <f t="shared" si="15"/>
        <v>32</v>
      </c>
      <c r="D87" s="3">
        <f t="shared" si="16"/>
        <v>32</v>
      </c>
      <c r="E87" s="3">
        <f t="shared" si="8"/>
        <v>13</v>
      </c>
      <c r="F87" s="3" t="str">
        <f t="shared" si="9"/>
        <v>PM</v>
      </c>
      <c r="G87" t="s">
        <v>239</v>
      </c>
      <c r="H87" t="s">
        <v>240</v>
      </c>
      <c r="I87" t="s">
        <v>241</v>
      </c>
      <c r="J87"/>
      <c r="K87" s="3">
        <f t="shared" si="10"/>
        <v>1641.5058866091854</v>
      </c>
      <c r="M87" s="3">
        <v>1600</v>
      </c>
      <c r="S87" s="3">
        <v>1585.8202653972548</v>
      </c>
      <c r="Z87" s="3">
        <v>1577.5376070495086</v>
      </c>
      <c r="AD87" s="3">
        <v>1641.5058866091854</v>
      </c>
      <c r="BA87"/>
      <c r="BB87"/>
      <c r="BC87"/>
      <c r="BD87"/>
      <c r="BE87"/>
      <c r="BF87"/>
    </row>
    <row r="88" spans="1:58" s="3" customFormat="1" x14ac:dyDescent="0.55000000000000004">
      <c r="A88" s="3">
        <v>2</v>
      </c>
      <c r="C88" s="3">
        <f t="shared" si="15"/>
        <v>33</v>
      </c>
      <c r="D88" s="3">
        <f t="shared" si="16"/>
        <v>33</v>
      </c>
      <c r="E88" s="3">
        <f t="shared" si="8"/>
        <v>13</v>
      </c>
      <c r="F88" s="3" t="str">
        <f t="shared" si="9"/>
        <v>PM</v>
      </c>
      <c r="G88" t="s">
        <v>242</v>
      </c>
      <c r="H88" t="s">
        <v>243</v>
      </c>
      <c r="I88" t="s">
        <v>244</v>
      </c>
      <c r="J88"/>
      <c r="K88" s="3">
        <f t="shared" si="10"/>
        <v>1639.9837422265982</v>
      </c>
      <c r="M88" s="3">
        <v>1600</v>
      </c>
      <c r="T88" s="3">
        <v>1615.9555487327448</v>
      </c>
      <c r="AD88" s="3">
        <v>1639.9837422265982</v>
      </c>
      <c r="BA88"/>
      <c r="BB88"/>
      <c r="BC88"/>
      <c r="BD88"/>
      <c r="BE88"/>
      <c r="BF88"/>
    </row>
    <row r="89" spans="1:58" s="3" customFormat="1" x14ac:dyDescent="0.55000000000000004">
      <c r="A89" s="3">
        <v>6</v>
      </c>
      <c r="C89" s="3">
        <f t="shared" si="15"/>
        <v>34</v>
      </c>
      <c r="D89" s="3">
        <f t="shared" si="16"/>
        <v>34</v>
      </c>
      <c r="E89" s="3">
        <f t="shared" si="8"/>
        <v>13</v>
      </c>
      <c r="F89" s="3" t="str">
        <f t="shared" si="9"/>
        <v>PM</v>
      </c>
      <c r="G89" t="s">
        <v>245</v>
      </c>
      <c r="H89" t="s">
        <v>105</v>
      </c>
      <c r="I89" t="s">
        <v>246</v>
      </c>
      <c r="J89"/>
      <c r="K89" s="3">
        <f t="shared" si="10"/>
        <v>1634.8958934424802</v>
      </c>
      <c r="M89" s="3">
        <v>1600</v>
      </c>
      <c r="P89" s="3">
        <v>1642.2924746981173</v>
      </c>
      <c r="V89" s="3">
        <v>1639.1447293030049</v>
      </c>
      <c r="Z89" s="3">
        <v>1568.9627410668734</v>
      </c>
      <c r="AD89" s="3">
        <v>1634.8958934424802</v>
      </c>
      <c r="BA89"/>
      <c r="BB89"/>
      <c r="BC89"/>
      <c r="BD89"/>
      <c r="BE89"/>
      <c r="BF89"/>
    </row>
    <row r="90" spans="1:58" s="3" customFormat="1" x14ac:dyDescent="0.55000000000000004">
      <c r="A90" s="3">
        <v>2</v>
      </c>
      <c r="C90" s="3">
        <f t="shared" si="15"/>
        <v>35</v>
      </c>
      <c r="D90" s="3">
        <f t="shared" si="16"/>
        <v>35</v>
      </c>
      <c r="E90" s="3">
        <f t="shared" si="8"/>
        <v>13</v>
      </c>
      <c r="F90" s="3" t="str">
        <f t="shared" si="9"/>
        <v>PM</v>
      </c>
      <c r="G90" t="s">
        <v>247</v>
      </c>
      <c r="H90" t="s">
        <v>219</v>
      </c>
      <c r="I90" t="s">
        <v>248</v>
      </c>
      <c r="J90"/>
      <c r="K90" s="3">
        <f t="shared" si="10"/>
        <v>1616.6846174366897</v>
      </c>
      <c r="M90" s="3">
        <v>1600</v>
      </c>
      <c r="T90" s="3">
        <v>1616.6846174366897</v>
      </c>
      <c r="BA90"/>
      <c r="BB90"/>
      <c r="BC90"/>
      <c r="BD90"/>
      <c r="BE90"/>
      <c r="BF90"/>
    </row>
    <row r="91" spans="1:58" s="3" customFormat="1" x14ac:dyDescent="0.55000000000000004">
      <c r="A91" s="3">
        <v>2</v>
      </c>
      <c r="C91" s="3">
        <f t="shared" ref="C91:C131" si="17">IF(E91=E90,C90+1,1)</f>
        <v>36</v>
      </c>
      <c r="D91" s="3">
        <f t="shared" ref="D91:D131" si="18">IF(K91=K90,D90,C91)</f>
        <v>36</v>
      </c>
      <c r="E91" s="3">
        <f t="shared" si="8"/>
        <v>13</v>
      </c>
      <c r="F91" s="3" t="str">
        <f t="shared" si="9"/>
        <v>PM</v>
      </c>
      <c r="G91" t="s">
        <v>249</v>
      </c>
      <c r="H91" t="s">
        <v>250</v>
      </c>
      <c r="I91" t="s">
        <v>251</v>
      </c>
      <c r="J91"/>
      <c r="K91" s="3">
        <f t="shared" si="10"/>
        <v>1600</v>
      </c>
      <c r="M91" s="3">
        <v>1600</v>
      </c>
      <c r="BA91"/>
      <c r="BB91"/>
      <c r="BC91"/>
      <c r="BD91"/>
      <c r="BE91"/>
      <c r="BF91"/>
    </row>
    <row r="92" spans="1:58" s="3" customFormat="1" x14ac:dyDescent="0.55000000000000004">
      <c r="A92" s="3">
        <v>5</v>
      </c>
      <c r="C92" s="3">
        <f t="shared" si="17"/>
        <v>37</v>
      </c>
      <c r="D92" s="3">
        <f t="shared" si="18"/>
        <v>36</v>
      </c>
      <c r="E92" s="3">
        <f t="shared" si="8"/>
        <v>13</v>
      </c>
      <c r="F92" s="3" t="str">
        <f t="shared" si="9"/>
        <v>PM</v>
      </c>
      <c r="G92" t="s">
        <v>252</v>
      </c>
      <c r="H92" t="s">
        <v>253</v>
      </c>
      <c r="I92" t="s">
        <v>254</v>
      </c>
      <c r="J92"/>
      <c r="K92" s="3">
        <f t="shared" si="10"/>
        <v>1600</v>
      </c>
      <c r="M92" s="3">
        <v>1600</v>
      </c>
      <c r="BA92"/>
      <c r="BB92"/>
      <c r="BC92"/>
      <c r="BD92"/>
      <c r="BE92"/>
      <c r="BF92"/>
    </row>
    <row r="93" spans="1:58" s="3" customFormat="1" x14ac:dyDescent="0.55000000000000004">
      <c r="A93" s="3">
        <v>2</v>
      </c>
      <c r="C93" s="3">
        <f t="shared" si="17"/>
        <v>38</v>
      </c>
      <c r="D93" s="3">
        <f t="shared" si="18"/>
        <v>36</v>
      </c>
      <c r="E93" s="3">
        <f t="shared" si="8"/>
        <v>13</v>
      </c>
      <c r="F93" s="3" t="str">
        <f t="shared" si="9"/>
        <v>PM</v>
      </c>
      <c r="G93" t="s">
        <v>255</v>
      </c>
      <c r="H93" t="s">
        <v>123</v>
      </c>
      <c r="I93" t="s">
        <v>256</v>
      </c>
      <c r="J93"/>
      <c r="K93" s="3">
        <f t="shared" si="10"/>
        <v>1600</v>
      </c>
      <c r="M93" s="3">
        <v>1600</v>
      </c>
      <c r="BA93"/>
      <c r="BB93"/>
      <c r="BC93"/>
      <c r="BD93"/>
      <c r="BE93"/>
      <c r="BF93"/>
    </row>
    <row r="94" spans="1:58" s="3" customFormat="1" x14ac:dyDescent="0.55000000000000004">
      <c r="A94" s="3">
        <v>2</v>
      </c>
      <c r="C94" s="3">
        <f t="shared" si="17"/>
        <v>39</v>
      </c>
      <c r="D94" s="3">
        <f t="shared" si="18"/>
        <v>39</v>
      </c>
      <c r="E94" s="3">
        <f t="shared" si="8"/>
        <v>13</v>
      </c>
      <c r="F94" s="3" t="str">
        <f t="shared" si="9"/>
        <v>PM</v>
      </c>
      <c r="G94" t="s">
        <v>257</v>
      </c>
      <c r="H94" t="s">
        <v>113</v>
      </c>
      <c r="I94" t="s">
        <v>258</v>
      </c>
      <c r="J94"/>
      <c r="K94" s="3">
        <f t="shared" si="10"/>
        <v>1589.1454145977898</v>
      </c>
      <c r="M94" s="3">
        <v>1600</v>
      </c>
      <c r="T94" s="3">
        <v>1596.2984479791114</v>
      </c>
      <c r="AD94" s="3">
        <v>1589.1454145977898</v>
      </c>
      <c r="BA94"/>
      <c r="BB94"/>
      <c r="BC94"/>
      <c r="BD94"/>
      <c r="BE94"/>
      <c r="BF94"/>
    </row>
    <row r="95" spans="1:58" s="3" customFormat="1" x14ac:dyDescent="0.55000000000000004">
      <c r="A95" s="3">
        <v>5</v>
      </c>
      <c r="C95" s="3">
        <f t="shared" si="17"/>
        <v>40</v>
      </c>
      <c r="D95" s="3">
        <f t="shared" si="18"/>
        <v>40</v>
      </c>
      <c r="E95" s="3">
        <f t="shared" si="8"/>
        <v>13</v>
      </c>
      <c r="F95" s="3" t="str">
        <f t="shared" si="9"/>
        <v>PM</v>
      </c>
      <c r="G95" t="s">
        <v>259</v>
      </c>
      <c r="H95" t="s">
        <v>260</v>
      </c>
      <c r="I95" t="s">
        <v>261</v>
      </c>
      <c r="J95"/>
      <c r="K95" s="3">
        <f t="shared" si="10"/>
        <v>1581.5328971775277</v>
      </c>
      <c r="M95" s="3">
        <v>1600</v>
      </c>
      <c r="P95" s="3">
        <v>1593.8928512278435</v>
      </c>
      <c r="T95" s="3">
        <v>1544.4672228615441</v>
      </c>
      <c r="Z95" s="3">
        <v>1580.3691678970401</v>
      </c>
      <c r="AD95" s="3">
        <v>1581.5328971775277</v>
      </c>
      <c r="BA95"/>
      <c r="BB95"/>
      <c r="BC95"/>
      <c r="BD95"/>
      <c r="BE95"/>
      <c r="BF95"/>
    </row>
    <row r="96" spans="1:58" s="3" customFormat="1" x14ac:dyDescent="0.55000000000000004">
      <c r="A96" s="3">
        <v>5</v>
      </c>
      <c r="C96" s="3">
        <f t="shared" si="17"/>
        <v>41</v>
      </c>
      <c r="D96" s="3">
        <f t="shared" si="18"/>
        <v>41</v>
      </c>
      <c r="E96" s="3">
        <f t="shared" si="8"/>
        <v>13</v>
      </c>
      <c r="F96" s="3" t="str">
        <f t="shared" si="9"/>
        <v>PM</v>
      </c>
      <c r="G96" t="s">
        <v>262</v>
      </c>
      <c r="H96" t="s">
        <v>263</v>
      </c>
      <c r="I96" t="s">
        <v>264</v>
      </c>
      <c r="J96"/>
      <c r="K96" s="3">
        <f t="shared" si="10"/>
        <v>1579.634324669212</v>
      </c>
      <c r="M96" s="3">
        <v>1600</v>
      </c>
      <c r="T96" s="3">
        <v>1572.3668413228618</v>
      </c>
      <c r="Z96" s="3">
        <v>1557.023331612537</v>
      </c>
      <c r="AD96" s="3">
        <v>1579.634324669212</v>
      </c>
      <c r="BA96"/>
      <c r="BB96"/>
      <c r="BC96"/>
      <c r="BD96"/>
      <c r="BE96"/>
      <c r="BF96"/>
    </row>
    <row r="97" spans="1:58" s="3" customFormat="1" x14ac:dyDescent="0.55000000000000004">
      <c r="A97" s="3">
        <v>4</v>
      </c>
      <c r="C97" s="3">
        <f t="shared" si="17"/>
        <v>42</v>
      </c>
      <c r="D97" s="3">
        <f t="shared" si="18"/>
        <v>42</v>
      </c>
      <c r="E97" s="3">
        <f t="shared" si="8"/>
        <v>13</v>
      </c>
      <c r="F97" s="3" t="str">
        <f t="shared" si="9"/>
        <v>PM</v>
      </c>
      <c r="G97" t="s">
        <v>265</v>
      </c>
      <c r="H97" t="s">
        <v>86</v>
      </c>
      <c r="I97" t="s">
        <v>266</v>
      </c>
      <c r="J97"/>
      <c r="K97" s="3">
        <f t="shared" si="10"/>
        <v>1575.337648298872</v>
      </c>
      <c r="M97" s="3">
        <v>1600</v>
      </c>
      <c r="T97" s="3">
        <v>1577.6155162755683</v>
      </c>
      <c r="Z97" s="3">
        <v>1557.632082861579</v>
      </c>
      <c r="AD97" s="3">
        <v>1575.337648298872</v>
      </c>
      <c r="BA97"/>
      <c r="BB97"/>
      <c r="BC97"/>
      <c r="BD97"/>
      <c r="BE97"/>
      <c r="BF97"/>
    </row>
    <row r="98" spans="1:58" s="3" customFormat="1" x14ac:dyDescent="0.55000000000000004">
      <c r="A98" s="3">
        <v>2</v>
      </c>
      <c r="C98" s="3">
        <f t="shared" si="17"/>
        <v>43</v>
      </c>
      <c r="D98" s="3">
        <f t="shared" si="18"/>
        <v>43</v>
      </c>
      <c r="E98" s="3">
        <f t="shared" si="8"/>
        <v>13</v>
      </c>
      <c r="F98" s="3" t="str">
        <f t="shared" si="9"/>
        <v>PM</v>
      </c>
      <c r="G98" t="s">
        <v>255</v>
      </c>
      <c r="H98" t="s">
        <v>123</v>
      </c>
      <c r="I98" t="s">
        <v>256</v>
      </c>
      <c r="J98"/>
      <c r="K98" s="3">
        <f t="shared" si="10"/>
        <v>1574.3747833276464</v>
      </c>
      <c r="M98" s="3">
        <v>1600</v>
      </c>
      <c r="T98" s="3">
        <v>1537.6605171770161</v>
      </c>
      <c r="V98" s="3">
        <v>1618.2442102566133</v>
      </c>
      <c r="Z98" s="3">
        <v>1593.3145513909828</v>
      </c>
      <c r="AD98" s="3">
        <v>1574.3747833276464</v>
      </c>
      <c r="BA98"/>
      <c r="BB98"/>
      <c r="BC98"/>
      <c r="BD98"/>
      <c r="BE98"/>
      <c r="BF98"/>
    </row>
    <row r="99" spans="1:58" s="3" customFormat="1" x14ac:dyDescent="0.55000000000000004">
      <c r="A99" s="3">
        <v>2</v>
      </c>
      <c r="C99" s="3">
        <f t="shared" si="17"/>
        <v>44</v>
      </c>
      <c r="D99" s="3">
        <f t="shared" si="18"/>
        <v>44</v>
      </c>
      <c r="E99" s="3">
        <f t="shared" si="8"/>
        <v>13</v>
      </c>
      <c r="F99" s="3" t="str">
        <f t="shared" si="9"/>
        <v>PM</v>
      </c>
      <c r="G99" t="s">
        <v>267</v>
      </c>
      <c r="H99" t="s">
        <v>134</v>
      </c>
      <c r="I99" t="s">
        <v>268</v>
      </c>
      <c r="J99"/>
      <c r="K99" s="3">
        <f t="shared" si="10"/>
        <v>1569.6484316366523</v>
      </c>
      <c r="M99" s="3">
        <v>1600</v>
      </c>
      <c r="V99" s="3">
        <v>1610.1702794415598</v>
      </c>
      <c r="Z99" s="3">
        <v>1569.6484316366523</v>
      </c>
      <c r="BA99"/>
      <c r="BB99"/>
      <c r="BC99"/>
      <c r="BD99"/>
      <c r="BE99"/>
      <c r="BF99"/>
    </row>
    <row r="100" spans="1:58" s="3" customFormat="1" x14ac:dyDescent="0.55000000000000004">
      <c r="A100" s="3">
        <v>5</v>
      </c>
      <c r="C100" s="3">
        <f t="shared" si="17"/>
        <v>45</v>
      </c>
      <c r="D100" s="3">
        <f t="shared" si="18"/>
        <v>45</v>
      </c>
      <c r="E100" s="3">
        <f t="shared" si="8"/>
        <v>13</v>
      </c>
      <c r="F100" s="3" t="str">
        <f t="shared" si="9"/>
        <v>PM</v>
      </c>
      <c r="G100" t="s">
        <v>269</v>
      </c>
      <c r="H100" t="s">
        <v>260</v>
      </c>
      <c r="I100" t="s">
        <v>270</v>
      </c>
      <c r="J100"/>
      <c r="K100" s="3">
        <f t="shared" si="10"/>
        <v>1568.0486380756631</v>
      </c>
      <c r="M100" s="3">
        <v>1600</v>
      </c>
      <c r="P100" s="3">
        <v>1514.0506715423969</v>
      </c>
      <c r="T100" s="3">
        <v>1505.8086336977742</v>
      </c>
      <c r="Z100" s="3">
        <v>1475.7932181053111</v>
      </c>
      <c r="AD100" s="3">
        <v>1568.0486380756631</v>
      </c>
      <c r="BA100"/>
      <c r="BB100"/>
      <c r="BC100"/>
      <c r="BD100"/>
      <c r="BE100"/>
      <c r="BF100" s="5"/>
    </row>
    <row r="101" spans="1:58" s="3" customFormat="1" x14ac:dyDescent="0.55000000000000004">
      <c r="A101" s="3">
        <v>3</v>
      </c>
      <c r="C101" s="3">
        <f t="shared" si="17"/>
        <v>46</v>
      </c>
      <c r="D101" s="3">
        <f t="shared" si="18"/>
        <v>46</v>
      </c>
      <c r="E101" s="3">
        <f t="shared" si="8"/>
        <v>13</v>
      </c>
      <c r="F101" s="3" t="str">
        <f t="shared" si="9"/>
        <v>PM</v>
      </c>
      <c r="G101" t="s">
        <v>271</v>
      </c>
      <c r="H101" t="s">
        <v>55</v>
      </c>
      <c r="I101" t="s">
        <v>272</v>
      </c>
      <c r="J101"/>
      <c r="K101" s="3">
        <f t="shared" si="10"/>
        <v>1548.4933541584983</v>
      </c>
      <c r="M101" s="3">
        <v>1600</v>
      </c>
      <c r="T101" s="3">
        <v>1628.4537625744458</v>
      </c>
      <c r="AD101" s="3">
        <v>1548.4933541584983</v>
      </c>
      <c r="BA101"/>
      <c r="BB101"/>
      <c r="BC101"/>
      <c r="BD101"/>
      <c r="BE101"/>
      <c r="BF101"/>
    </row>
    <row r="102" spans="1:58" s="3" customFormat="1" x14ac:dyDescent="0.55000000000000004">
      <c r="A102" s="3">
        <v>2</v>
      </c>
      <c r="C102" s="3">
        <f t="shared" si="17"/>
        <v>47</v>
      </c>
      <c r="D102" s="3">
        <f t="shared" si="18"/>
        <v>47</v>
      </c>
      <c r="E102" s="3">
        <f t="shared" si="8"/>
        <v>13</v>
      </c>
      <c r="F102" s="3" t="str">
        <f t="shared" si="9"/>
        <v>PM</v>
      </c>
      <c r="G102" t="s">
        <v>273</v>
      </c>
      <c r="H102" t="s">
        <v>274</v>
      </c>
      <c r="I102" t="s">
        <v>275</v>
      </c>
      <c r="J102"/>
      <c r="K102" s="3">
        <f t="shared" si="10"/>
        <v>1544.3906168633566</v>
      </c>
      <c r="M102" s="3">
        <v>1600</v>
      </c>
      <c r="P102" s="3">
        <v>1570.9809934904617</v>
      </c>
      <c r="Z102" s="3">
        <v>1544.3906168633566</v>
      </c>
      <c r="BA102"/>
      <c r="BB102"/>
      <c r="BC102"/>
      <c r="BD102"/>
      <c r="BE102"/>
      <c r="BF102"/>
    </row>
    <row r="103" spans="1:58" s="3" customFormat="1" x14ac:dyDescent="0.55000000000000004">
      <c r="A103" s="3">
        <v>4</v>
      </c>
      <c r="C103" s="3">
        <f t="shared" si="17"/>
        <v>48</v>
      </c>
      <c r="D103" s="3">
        <f t="shared" si="18"/>
        <v>48</v>
      </c>
      <c r="E103" s="3">
        <f t="shared" si="8"/>
        <v>13</v>
      </c>
      <c r="F103" s="3" t="str">
        <f t="shared" si="9"/>
        <v>PM</v>
      </c>
      <c r="G103" t="s">
        <v>276</v>
      </c>
      <c r="H103" t="s">
        <v>154</v>
      </c>
      <c r="I103" t="s">
        <v>277</v>
      </c>
      <c r="J103"/>
      <c r="K103" s="3">
        <f t="shared" si="10"/>
        <v>1539.7076883704881</v>
      </c>
      <c r="M103" s="3">
        <v>1600</v>
      </c>
      <c r="V103" s="3">
        <v>1703.0316849080828</v>
      </c>
      <c r="Z103" s="3">
        <v>1625.047701400008</v>
      </c>
      <c r="AD103" s="3">
        <v>1539.7076883704881</v>
      </c>
      <c r="BA103"/>
      <c r="BB103"/>
      <c r="BC103"/>
      <c r="BD103"/>
      <c r="BE103"/>
      <c r="BF103"/>
    </row>
    <row r="104" spans="1:58" s="3" customFormat="1" x14ac:dyDescent="0.55000000000000004">
      <c r="A104" s="3">
        <v>5</v>
      </c>
      <c r="C104" s="3">
        <f t="shared" si="17"/>
        <v>49</v>
      </c>
      <c r="D104" s="3">
        <f t="shared" si="18"/>
        <v>49</v>
      </c>
      <c r="E104" s="3">
        <f t="shared" si="8"/>
        <v>13</v>
      </c>
      <c r="F104" s="3" t="str">
        <f t="shared" si="9"/>
        <v>PM</v>
      </c>
      <c r="G104" t="s">
        <v>278</v>
      </c>
      <c r="H104" t="s">
        <v>279</v>
      </c>
      <c r="I104" t="s">
        <v>280</v>
      </c>
      <c r="J104"/>
      <c r="K104" s="3">
        <f t="shared" si="10"/>
        <v>1534.9562156007339</v>
      </c>
      <c r="M104" s="3">
        <v>1600</v>
      </c>
      <c r="P104" s="3">
        <v>1618.2344451855029</v>
      </c>
      <c r="T104" s="3">
        <v>1593.5979368459032</v>
      </c>
      <c r="Z104" s="3">
        <v>1573.1139972207538</v>
      </c>
      <c r="AD104" s="3">
        <v>1534.9562156007339</v>
      </c>
      <c r="BA104"/>
      <c r="BB104"/>
      <c r="BC104"/>
      <c r="BD104"/>
      <c r="BE104"/>
      <c r="BF104"/>
    </row>
    <row r="105" spans="1:58" s="3" customFormat="1" x14ac:dyDescent="0.55000000000000004">
      <c r="A105" s="3">
        <v>5</v>
      </c>
      <c r="C105" s="3">
        <f t="shared" si="17"/>
        <v>50</v>
      </c>
      <c r="D105" s="3">
        <f t="shared" si="18"/>
        <v>50</v>
      </c>
      <c r="E105" s="3">
        <f t="shared" si="8"/>
        <v>13</v>
      </c>
      <c r="F105" s="3" t="str">
        <f t="shared" si="9"/>
        <v>PM</v>
      </c>
      <c r="G105" t="s">
        <v>281</v>
      </c>
      <c r="H105" t="s">
        <v>48</v>
      </c>
      <c r="I105" t="s">
        <v>282</v>
      </c>
      <c r="J105"/>
      <c r="K105" s="3">
        <f t="shared" si="10"/>
        <v>1531.2779190537942</v>
      </c>
      <c r="M105" s="3">
        <v>1600</v>
      </c>
      <c r="P105" s="3">
        <v>1588.351893643716</v>
      </c>
      <c r="T105" s="3">
        <v>1548.623179268267</v>
      </c>
      <c r="Z105" s="3">
        <v>1563.2003148177719</v>
      </c>
      <c r="AD105" s="3">
        <v>1531.2779190537942</v>
      </c>
      <c r="BA105"/>
      <c r="BB105"/>
      <c r="BC105"/>
      <c r="BD105"/>
      <c r="BE105"/>
      <c r="BF105"/>
    </row>
    <row r="106" spans="1:58" s="3" customFormat="1" x14ac:dyDescent="0.55000000000000004">
      <c r="A106" s="3">
        <v>5</v>
      </c>
      <c r="C106" s="3">
        <f t="shared" si="17"/>
        <v>51</v>
      </c>
      <c r="D106" s="3">
        <f t="shared" si="18"/>
        <v>51</v>
      </c>
      <c r="E106" s="3">
        <f t="shared" si="8"/>
        <v>13</v>
      </c>
      <c r="F106" s="3" t="str">
        <f t="shared" si="9"/>
        <v>PM</v>
      </c>
      <c r="G106" t="s">
        <v>283</v>
      </c>
      <c r="H106" t="s">
        <v>89</v>
      </c>
      <c r="I106" t="s">
        <v>284</v>
      </c>
      <c r="J106"/>
      <c r="K106" s="3">
        <f t="shared" si="10"/>
        <v>1530.6931304970055</v>
      </c>
      <c r="M106" s="3">
        <v>1600</v>
      </c>
      <c r="P106" s="3">
        <v>1576.4311996052495</v>
      </c>
      <c r="T106" s="3">
        <v>1575.8141137475266</v>
      </c>
      <c r="Z106" s="3">
        <v>1532.6312692895829</v>
      </c>
      <c r="AD106" s="3">
        <v>1530.6931304970055</v>
      </c>
      <c r="BA106"/>
      <c r="BB106"/>
      <c r="BC106"/>
      <c r="BD106"/>
      <c r="BE106"/>
      <c r="BF106"/>
    </row>
    <row r="107" spans="1:58" s="3" customFormat="1" x14ac:dyDescent="0.55000000000000004">
      <c r="A107" s="3">
        <v>4</v>
      </c>
      <c r="C107" s="3">
        <f t="shared" si="17"/>
        <v>52</v>
      </c>
      <c r="D107" s="3">
        <f t="shared" si="18"/>
        <v>52</v>
      </c>
      <c r="E107" s="3">
        <f t="shared" si="8"/>
        <v>13</v>
      </c>
      <c r="F107" s="3" t="str">
        <f t="shared" si="9"/>
        <v>PM</v>
      </c>
      <c r="G107" t="s">
        <v>285</v>
      </c>
      <c r="H107" t="s">
        <v>126</v>
      </c>
      <c r="I107" t="s">
        <v>286</v>
      </c>
      <c r="J107"/>
      <c r="K107" s="3">
        <f t="shared" si="10"/>
        <v>1529.0076461794163</v>
      </c>
      <c r="M107" s="3">
        <v>1600</v>
      </c>
      <c r="T107" s="3">
        <v>1522.7852962671288</v>
      </c>
      <c r="V107" s="3">
        <v>1504.0943620592709</v>
      </c>
      <c r="AD107" s="3">
        <v>1529.0076461794163</v>
      </c>
      <c r="BA107"/>
      <c r="BB107"/>
      <c r="BC107"/>
      <c r="BD107"/>
      <c r="BE107"/>
      <c r="BF107"/>
    </row>
    <row r="108" spans="1:58" s="3" customFormat="1" x14ac:dyDescent="0.55000000000000004">
      <c r="A108" s="3">
        <v>5</v>
      </c>
      <c r="C108" s="3">
        <f t="shared" si="17"/>
        <v>53</v>
      </c>
      <c r="D108" s="3">
        <f t="shared" si="18"/>
        <v>53</v>
      </c>
      <c r="E108" s="3">
        <f t="shared" si="8"/>
        <v>13</v>
      </c>
      <c r="F108" s="3" t="str">
        <f t="shared" si="9"/>
        <v>PM</v>
      </c>
      <c r="G108" t="s">
        <v>287</v>
      </c>
      <c r="H108" t="s">
        <v>263</v>
      </c>
      <c r="I108" t="s">
        <v>288</v>
      </c>
      <c r="J108"/>
      <c r="K108" s="3">
        <f t="shared" si="10"/>
        <v>1528.0929900279541</v>
      </c>
      <c r="M108" s="3">
        <v>1600</v>
      </c>
      <c r="T108" s="3">
        <v>1546.7164541301017</v>
      </c>
      <c r="V108" s="3">
        <v>1505.562856581374</v>
      </c>
      <c r="Z108" s="3">
        <v>1467.6017817448244</v>
      </c>
      <c r="AD108" s="3">
        <v>1528.0929900279541</v>
      </c>
      <c r="BA108"/>
      <c r="BB108"/>
      <c r="BC108"/>
      <c r="BD108"/>
      <c r="BE108"/>
      <c r="BF108"/>
    </row>
    <row r="109" spans="1:58" s="3" customFormat="1" x14ac:dyDescent="0.55000000000000004">
      <c r="A109" s="3">
        <v>2</v>
      </c>
      <c r="C109" s="3">
        <f t="shared" si="17"/>
        <v>54</v>
      </c>
      <c r="D109" s="3">
        <f t="shared" si="18"/>
        <v>54</v>
      </c>
      <c r="E109" s="3">
        <f t="shared" si="8"/>
        <v>13</v>
      </c>
      <c r="F109" s="3" t="str">
        <f t="shared" si="9"/>
        <v>PM</v>
      </c>
      <c r="G109" t="s">
        <v>289</v>
      </c>
      <c r="H109" t="s">
        <v>113</v>
      </c>
      <c r="I109" t="s">
        <v>290</v>
      </c>
      <c r="J109"/>
      <c r="K109" s="3">
        <f t="shared" si="10"/>
        <v>1504.4409337035183</v>
      </c>
      <c r="M109" s="3">
        <v>1600</v>
      </c>
      <c r="T109" s="3">
        <v>1492.2375411603757</v>
      </c>
      <c r="AD109" s="3">
        <v>1504.4409337035183</v>
      </c>
      <c r="BA109"/>
      <c r="BB109"/>
      <c r="BC109"/>
      <c r="BD109"/>
      <c r="BE109"/>
      <c r="BF109"/>
    </row>
    <row r="110" spans="1:58" s="3" customFormat="1" x14ac:dyDescent="0.55000000000000004">
      <c r="A110" s="3">
        <v>2</v>
      </c>
      <c r="C110" s="3">
        <f t="shared" si="17"/>
        <v>55</v>
      </c>
      <c r="D110" s="3">
        <f t="shared" si="18"/>
        <v>55</v>
      </c>
      <c r="E110" s="3">
        <f t="shared" si="8"/>
        <v>13</v>
      </c>
      <c r="F110" s="3" t="str">
        <f t="shared" si="9"/>
        <v>PM</v>
      </c>
      <c r="G110" t="s">
        <v>291</v>
      </c>
      <c r="H110" t="s">
        <v>113</v>
      </c>
      <c r="I110" t="s">
        <v>292</v>
      </c>
      <c r="J110"/>
      <c r="K110" s="3">
        <f t="shared" si="10"/>
        <v>1451.441597797939</v>
      </c>
      <c r="M110" s="3">
        <v>1600</v>
      </c>
      <c r="T110" s="3">
        <v>1549.6412720506155</v>
      </c>
      <c r="AD110" s="3">
        <v>1451.441597797939</v>
      </c>
      <c r="BA110"/>
      <c r="BB110"/>
      <c r="BC110"/>
      <c r="BD110"/>
      <c r="BE110"/>
      <c r="BF110"/>
    </row>
    <row r="111" spans="1:58" s="3" customFormat="1" x14ac:dyDescent="0.55000000000000004">
      <c r="A111" s="3">
        <v>4</v>
      </c>
      <c r="C111" s="3">
        <f t="shared" si="17"/>
        <v>56</v>
      </c>
      <c r="D111" s="3">
        <f t="shared" si="18"/>
        <v>56</v>
      </c>
      <c r="E111" s="3">
        <f t="shared" si="8"/>
        <v>13</v>
      </c>
      <c r="F111" s="3" t="str">
        <f t="shared" si="9"/>
        <v>PM</v>
      </c>
      <c r="G111" t="s">
        <v>293</v>
      </c>
      <c r="H111" t="s">
        <v>169</v>
      </c>
      <c r="I111" t="s">
        <v>294</v>
      </c>
      <c r="J111"/>
      <c r="K111" s="3">
        <f t="shared" si="10"/>
        <v>1420.5072795900189</v>
      </c>
      <c r="M111" s="3">
        <v>1700</v>
      </c>
      <c r="V111" s="3">
        <v>1481.2013641756566</v>
      </c>
      <c r="AD111" s="3">
        <v>1420.5072795900189</v>
      </c>
      <c r="BA111"/>
      <c r="BB111"/>
      <c r="BC111"/>
      <c r="BD111"/>
      <c r="BE111"/>
      <c r="BF111"/>
    </row>
    <row r="112" spans="1:58" s="3" customFormat="1" x14ac:dyDescent="0.55000000000000004">
      <c r="A112" s="3">
        <v>4</v>
      </c>
      <c r="C112" s="3">
        <f t="shared" si="17"/>
        <v>57</v>
      </c>
      <c r="D112" s="3">
        <f t="shared" si="18"/>
        <v>57</v>
      </c>
      <c r="E112" s="3">
        <f t="shared" si="8"/>
        <v>13</v>
      </c>
      <c r="F112" s="3" t="str">
        <f t="shared" si="9"/>
        <v>PM</v>
      </c>
      <c r="G112" t="s">
        <v>295</v>
      </c>
      <c r="H112" t="s">
        <v>126</v>
      </c>
      <c r="I112" t="s">
        <v>251</v>
      </c>
      <c r="J112"/>
      <c r="K112" s="3">
        <f t="shared" si="10"/>
        <v>1410.9329806132582</v>
      </c>
      <c r="M112" s="3">
        <v>1600</v>
      </c>
      <c r="V112" s="3">
        <v>1480.282617420158</v>
      </c>
      <c r="AD112" s="3">
        <v>1410.9329806132582</v>
      </c>
      <c r="BA112"/>
      <c r="BB112"/>
      <c r="BC112"/>
      <c r="BD112"/>
      <c r="BE112"/>
      <c r="BF112"/>
    </row>
    <row r="113" spans="1:58" s="3" customFormat="1" x14ac:dyDescent="0.55000000000000004">
      <c r="A113" s="3">
        <v>5</v>
      </c>
      <c r="C113" s="3">
        <f t="shared" si="17"/>
        <v>58</v>
      </c>
      <c r="D113" s="3">
        <f t="shared" si="18"/>
        <v>58</v>
      </c>
      <c r="E113" s="3">
        <f t="shared" si="8"/>
        <v>13</v>
      </c>
      <c r="F113" s="3" t="str">
        <f t="shared" si="9"/>
        <v>PM</v>
      </c>
      <c r="G113" t="s">
        <v>296</v>
      </c>
      <c r="H113" t="s">
        <v>120</v>
      </c>
      <c r="I113" t="s">
        <v>297</v>
      </c>
      <c r="J113"/>
      <c r="K113" s="3">
        <f t="shared" si="10"/>
        <v>1362.8516544083543</v>
      </c>
      <c r="M113" s="3">
        <v>1600</v>
      </c>
      <c r="P113" s="3">
        <v>1531.9652722572976</v>
      </c>
      <c r="T113" s="3">
        <v>1500.2653574961566</v>
      </c>
      <c r="Z113" s="3">
        <v>1422.6712379325866</v>
      </c>
      <c r="AD113" s="3">
        <v>1362.8516544083543</v>
      </c>
      <c r="BA113"/>
      <c r="BB113"/>
      <c r="BC113"/>
      <c r="BD113"/>
      <c r="BE113"/>
      <c r="BF113"/>
    </row>
    <row r="114" spans="1:58" s="3" customFormat="1" x14ac:dyDescent="0.55000000000000004">
      <c r="A114" s="3">
        <v>2</v>
      </c>
      <c r="C114" s="3">
        <f t="shared" si="17"/>
        <v>1</v>
      </c>
      <c r="D114" s="3">
        <f t="shared" si="18"/>
        <v>1</v>
      </c>
      <c r="E114" s="3">
        <f t="shared" si="8"/>
        <v>14</v>
      </c>
      <c r="F114" s="3" t="str">
        <f t="shared" si="9"/>
        <v>PM</v>
      </c>
      <c r="G114" t="s">
        <v>298</v>
      </c>
      <c r="H114" t="s">
        <v>214</v>
      </c>
      <c r="I114" t="s">
        <v>299</v>
      </c>
      <c r="J114"/>
      <c r="K114" s="3">
        <f t="shared" si="10"/>
        <v>2365.3212792779527</v>
      </c>
      <c r="M114" s="3">
        <v>2200</v>
      </c>
      <c r="N114" s="3">
        <v>2293.9176842416432</v>
      </c>
      <c r="Q114" s="3">
        <v>2365.3212792779527</v>
      </c>
      <c r="BA114"/>
      <c r="BB114"/>
      <c r="BC114"/>
      <c r="BD114"/>
      <c r="BE114"/>
      <c r="BF114"/>
    </row>
    <row r="115" spans="1:58" s="3" customFormat="1" x14ac:dyDescent="0.55000000000000004">
      <c r="A115" s="3">
        <v>2</v>
      </c>
      <c r="C115" s="3">
        <f t="shared" ref="C115:C119" si="19">IF(E115=E114,C114+1,1)</f>
        <v>2</v>
      </c>
      <c r="D115" s="3">
        <f t="shared" ref="D115:D119" si="20">IF(K115=K114,D114,C115)</f>
        <v>2</v>
      </c>
      <c r="E115" s="3">
        <f t="shared" si="8"/>
        <v>14</v>
      </c>
      <c r="F115" s="3" t="str">
        <f t="shared" si="9"/>
        <v>PM</v>
      </c>
      <c r="G115" t="s">
        <v>781</v>
      </c>
      <c r="H115" t="s">
        <v>72</v>
      </c>
      <c r="I115" t="s">
        <v>782</v>
      </c>
      <c r="J115"/>
      <c r="K115" s="3">
        <f t="shared" si="10"/>
        <v>2356.0425837283606</v>
      </c>
      <c r="M115" s="3">
        <v>2200</v>
      </c>
      <c r="O115" s="3">
        <v>2216</v>
      </c>
      <c r="Y115" s="3">
        <v>2277.367398539945</v>
      </c>
      <c r="AG115" s="3">
        <v>2356.0425837283606</v>
      </c>
      <c r="BA115"/>
      <c r="BB115"/>
      <c r="BC115"/>
      <c r="BD115"/>
      <c r="BE115"/>
      <c r="BF115"/>
    </row>
    <row r="116" spans="1:58" s="3" customFormat="1" x14ac:dyDescent="0.55000000000000004">
      <c r="A116" s="3">
        <v>2</v>
      </c>
      <c r="C116" s="3">
        <f t="shared" si="19"/>
        <v>3</v>
      </c>
      <c r="D116" s="3">
        <f t="shared" si="20"/>
        <v>3</v>
      </c>
      <c r="E116" s="3">
        <f t="shared" si="8"/>
        <v>14</v>
      </c>
      <c r="F116" s="3" t="str">
        <f t="shared" si="9"/>
        <v>PM</v>
      </c>
      <c r="G116" t="s">
        <v>300</v>
      </c>
      <c r="H116" t="s">
        <v>66</v>
      </c>
      <c r="I116" t="s">
        <v>301</v>
      </c>
      <c r="J116"/>
      <c r="K116" s="3">
        <f t="shared" si="10"/>
        <v>2353.4004584845352</v>
      </c>
      <c r="M116" s="3">
        <v>2200</v>
      </c>
      <c r="O116" s="3">
        <v>2184</v>
      </c>
      <c r="Q116" s="3">
        <v>2374.6573018870677</v>
      </c>
      <c r="Y116" s="3">
        <v>2353.4004584845352</v>
      </c>
      <c r="BA116"/>
      <c r="BB116"/>
      <c r="BC116"/>
      <c r="BD116"/>
      <c r="BE116"/>
      <c r="BF116"/>
    </row>
    <row r="117" spans="1:58" s="3" customFormat="1" x14ac:dyDescent="0.55000000000000004">
      <c r="A117" s="3">
        <v>2</v>
      </c>
      <c r="C117" s="3">
        <f t="shared" si="19"/>
        <v>4</v>
      </c>
      <c r="D117" s="3">
        <f t="shared" si="20"/>
        <v>4</v>
      </c>
      <c r="E117" s="3">
        <f t="shared" si="8"/>
        <v>14</v>
      </c>
      <c r="F117" s="3" t="str">
        <f t="shared" si="9"/>
        <v>PM</v>
      </c>
      <c r="G117" t="s">
        <v>302</v>
      </c>
      <c r="H117" t="s">
        <v>55</v>
      </c>
      <c r="I117" t="s">
        <v>303</v>
      </c>
      <c r="J117"/>
      <c r="K117" s="3">
        <f t="shared" si="10"/>
        <v>2331.8992538331568</v>
      </c>
      <c r="M117" s="3">
        <v>2200</v>
      </c>
      <c r="N117" s="3">
        <v>2264.4139412498062</v>
      </c>
      <c r="Q117" s="3">
        <v>2331.8992538331568</v>
      </c>
      <c r="BA117"/>
      <c r="BB117"/>
      <c r="BC117"/>
      <c r="BD117"/>
      <c r="BE117"/>
      <c r="BF117"/>
    </row>
    <row r="118" spans="1:58" s="3" customFormat="1" x14ac:dyDescent="0.55000000000000004">
      <c r="A118" s="3">
        <v>2</v>
      </c>
      <c r="C118" s="3">
        <f t="shared" si="19"/>
        <v>5</v>
      </c>
      <c r="D118" s="3">
        <f t="shared" si="20"/>
        <v>5</v>
      </c>
      <c r="E118" s="3">
        <f t="shared" si="8"/>
        <v>14</v>
      </c>
      <c r="F118" s="3" t="str">
        <f t="shared" si="9"/>
        <v>PM</v>
      </c>
      <c r="G118" t="s">
        <v>304</v>
      </c>
      <c r="H118" t="s">
        <v>305</v>
      </c>
      <c r="I118" t="s">
        <v>306</v>
      </c>
      <c r="J118"/>
      <c r="K118" s="3">
        <f t="shared" si="10"/>
        <v>2322.2833109360649</v>
      </c>
      <c r="M118" s="3">
        <v>2200</v>
      </c>
      <c r="N118" s="3">
        <v>2306.0210459624586</v>
      </c>
      <c r="Y118" s="3">
        <v>2265.9104908250461</v>
      </c>
      <c r="AG118" s="3">
        <v>2322.2833109360649</v>
      </c>
      <c r="BA118"/>
      <c r="BB118"/>
      <c r="BC118"/>
      <c r="BD118"/>
      <c r="BE118"/>
      <c r="BF118"/>
    </row>
    <row r="119" spans="1:58" s="3" customFormat="1" x14ac:dyDescent="0.55000000000000004">
      <c r="A119" s="3">
        <v>2</v>
      </c>
      <c r="C119" s="3">
        <f t="shared" si="19"/>
        <v>6</v>
      </c>
      <c r="D119" s="3">
        <f t="shared" si="20"/>
        <v>6</v>
      </c>
      <c r="E119" s="3">
        <f t="shared" si="8"/>
        <v>14</v>
      </c>
      <c r="F119" s="3" t="str">
        <f t="shared" si="9"/>
        <v>PM</v>
      </c>
      <c r="G119" t="s">
        <v>307</v>
      </c>
      <c r="H119" t="s">
        <v>66</v>
      </c>
      <c r="I119" t="s">
        <v>308</v>
      </c>
      <c r="J119"/>
      <c r="K119" s="3">
        <f t="shared" si="10"/>
        <v>2296.3681116887765</v>
      </c>
      <c r="M119" s="3">
        <v>2200</v>
      </c>
      <c r="V119" s="3">
        <v>2296.3681116887765</v>
      </c>
      <c r="BA119"/>
      <c r="BB119"/>
      <c r="BC119"/>
      <c r="BD119"/>
      <c r="BE119"/>
      <c r="BF119"/>
    </row>
    <row r="120" spans="1:58" s="3" customFormat="1" x14ac:dyDescent="0.55000000000000004">
      <c r="A120" s="3">
        <v>4</v>
      </c>
      <c r="C120" s="3">
        <f t="shared" si="17"/>
        <v>7</v>
      </c>
      <c r="D120" s="3">
        <f t="shared" si="18"/>
        <v>7</v>
      </c>
      <c r="E120" s="3">
        <f t="shared" si="8"/>
        <v>14</v>
      </c>
      <c r="F120" s="3" t="str">
        <f t="shared" si="9"/>
        <v>PM</v>
      </c>
      <c r="G120" t="s">
        <v>309</v>
      </c>
      <c r="H120" t="s">
        <v>89</v>
      </c>
      <c r="I120" t="s">
        <v>310</v>
      </c>
      <c r="J120"/>
      <c r="K120" s="3">
        <f t="shared" si="10"/>
        <v>2295.3505254271467</v>
      </c>
      <c r="M120" s="3">
        <v>2200</v>
      </c>
      <c r="N120" s="3">
        <v>2233.3854950559926</v>
      </c>
      <c r="V120" s="3">
        <v>2226.2093318966095</v>
      </c>
      <c r="AG120" s="3">
        <v>2295.3505254271467</v>
      </c>
      <c r="BA120"/>
      <c r="BB120"/>
      <c r="BC120"/>
      <c r="BD120"/>
      <c r="BE120"/>
      <c r="BF120"/>
    </row>
    <row r="121" spans="1:58" s="3" customFormat="1" x14ac:dyDescent="0.55000000000000004">
      <c r="A121" s="3">
        <v>2</v>
      </c>
      <c r="C121" s="3">
        <f t="shared" si="17"/>
        <v>8</v>
      </c>
      <c r="D121" s="3">
        <f t="shared" si="18"/>
        <v>8</v>
      </c>
      <c r="E121" s="3">
        <f t="shared" si="8"/>
        <v>14</v>
      </c>
      <c r="F121" s="3" t="str">
        <f t="shared" si="9"/>
        <v>PM</v>
      </c>
      <c r="G121" t="s">
        <v>311</v>
      </c>
      <c r="H121" t="s">
        <v>55</v>
      </c>
      <c r="I121" t="s">
        <v>312</v>
      </c>
      <c r="J121"/>
      <c r="K121" s="3">
        <f t="shared" si="10"/>
        <v>2290.4300292922312</v>
      </c>
      <c r="M121" s="3">
        <v>2200</v>
      </c>
      <c r="N121" s="3">
        <v>2271.0902444374688</v>
      </c>
      <c r="AA121" s="3">
        <v>2290.4300292922312</v>
      </c>
      <c r="BA121"/>
      <c r="BB121"/>
      <c r="BC121"/>
      <c r="BD121"/>
      <c r="BE121"/>
      <c r="BF121"/>
    </row>
    <row r="122" spans="1:58" s="3" customFormat="1" x14ac:dyDescent="0.55000000000000004">
      <c r="A122" s="3">
        <v>2</v>
      </c>
      <c r="C122" s="3">
        <f t="shared" si="17"/>
        <v>9</v>
      </c>
      <c r="D122" s="3">
        <f t="shared" si="18"/>
        <v>9</v>
      </c>
      <c r="E122" s="3">
        <f t="shared" si="8"/>
        <v>14</v>
      </c>
      <c r="F122" s="3" t="str">
        <f t="shared" si="9"/>
        <v>PM</v>
      </c>
      <c r="G122" t="s">
        <v>313</v>
      </c>
      <c r="H122" t="s">
        <v>75</v>
      </c>
      <c r="I122" t="s">
        <v>314</v>
      </c>
      <c r="J122"/>
      <c r="K122" s="3">
        <f t="shared" si="10"/>
        <v>2275.963752973289</v>
      </c>
      <c r="M122" s="3">
        <v>2200</v>
      </c>
      <c r="Q122" s="3">
        <v>2295.3035378280515</v>
      </c>
      <c r="AA122" s="3">
        <v>2275.963752973289</v>
      </c>
      <c r="BA122"/>
      <c r="BB122"/>
      <c r="BC122"/>
      <c r="BD122"/>
      <c r="BE122"/>
      <c r="BF122"/>
    </row>
    <row r="123" spans="1:58" s="3" customFormat="1" x14ac:dyDescent="0.55000000000000004">
      <c r="A123" s="3">
        <v>2</v>
      </c>
      <c r="C123" s="3">
        <f t="shared" si="17"/>
        <v>10</v>
      </c>
      <c r="D123" s="3">
        <f t="shared" si="18"/>
        <v>10</v>
      </c>
      <c r="E123" s="3">
        <f t="shared" si="8"/>
        <v>14</v>
      </c>
      <c r="F123" s="3" t="str">
        <f t="shared" si="9"/>
        <v>PM</v>
      </c>
      <c r="G123" t="s">
        <v>315</v>
      </c>
      <c r="H123" t="s">
        <v>66</v>
      </c>
      <c r="I123" t="s">
        <v>316</v>
      </c>
      <c r="J123"/>
      <c r="K123" s="3">
        <f t="shared" si="10"/>
        <v>2271.2427186194132</v>
      </c>
      <c r="M123" s="3">
        <v>2200</v>
      </c>
      <c r="V123" s="3">
        <v>2271.2427186194132</v>
      </c>
      <c r="BA123"/>
      <c r="BB123"/>
      <c r="BC123"/>
      <c r="BD123"/>
      <c r="BE123"/>
      <c r="BF123"/>
    </row>
    <row r="124" spans="1:58" s="3" customFormat="1" x14ac:dyDescent="0.55000000000000004">
      <c r="A124" s="3">
        <v>5</v>
      </c>
      <c r="C124" s="3">
        <f t="shared" si="17"/>
        <v>11</v>
      </c>
      <c r="D124" s="3">
        <f t="shared" si="18"/>
        <v>11</v>
      </c>
      <c r="E124" s="3">
        <f t="shared" si="8"/>
        <v>14</v>
      </c>
      <c r="F124" s="3" t="str">
        <f t="shared" si="9"/>
        <v>PM</v>
      </c>
      <c r="G124" t="s">
        <v>317</v>
      </c>
      <c r="H124" t="s">
        <v>86</v>
      </c>
      <c r="I124" t="s">
        <v>318</v>
      </c>
      <c r="J124"/>
      <c r="K124" s="3">
        <f t="shared" si="10"/>
        <v>2264.3538356288032</v>
      </c>
      <c r="M124" s="3">
        <v>2200</v>
      </c>
      <c r="N124" s="3">
        <v>2242.514486790722</v>
      </c>
      <c r="Q124" s="3">
        <v>2337.6557163094358</v>
      </c>
      <c r="V124" s="3">
        <v>2356.8663807545008</v>
      </c>
      <c r="AG124" s="3">
        <v>2264.3538356288032</v>
      </c>
      <c r="BA124"/>
      <c r="BB124"/>
      <c r="BC124"/>
      <c r="BD124"/>
      <c r="BE124"/>
      <c r="BF124"/>
    </row>
    <row r="125" spans="1:58" s="3" customFormat="1" x14ac:dyDescent="0.55000000000000004">
      <c r="A125" s="3">
        <v>6</v>
      </c>
      <c r="C125" s="3">
        <f t="shared" si="17"/>
        <v>12</v>
      </c>
      <c r="D125" s="3">
        <f t="shared" si="18"/>
        <v>12</v>
      </c>
      <c r="E125" s="3">
        <f t="shared" si="8"/>
        <v>14</v>
      </c>
      <c r="F125" s="3" t="str">
        <f t="shared" si="9"/>
        <v>PM</v>
      </c>
      <c r="G125" t="s">
        <v>319</v>
      </c>
      <c r="H125" t="s">
        <v>279</v>
      </c>
      <c r="I125" t="s">
        <v>320</v>
      </c>
      <c r="J125"/>
      <c r="K125" s="3">
        <f t="shared" si="10"/>
        <v>2237.3203694123017</v>
      </c>
      <c r="M125" s="3">
        <v>2200</v>
      </c>
      <c r="N125" s="3">
        <v>2220.2559220921657</v>
      </c>
      <c r="Q125" s="3">
        <v>2233.0487515071691</v>
      </c>
      <c r="V125" s="3">
        <v>2161.0462172162374</v>
      </c>
      <c r="AG125" s="3">
        <v>2237.3203694123017</v>
      </c>
      <c r="BA125"/>
      <c r="BB125"/>
      <c r="BC125"/>
      <c r="BD125"/>
      <c r="BE125"/>
      <c r="BF125"/>
    </row>
    <row r="126" spans="1:58" s="3" customFormat="1" x14ac:dyDescent="0.55000000000000004">
      <c r="A126" s="3">
        <v>3</v>
      </c>
      <c r="C126" s="3">
        <f t="shared" si="17"/>
        <v>13</v>
      </c>
      <c r="D126" s="3">
        <f t="shared" si="18"/>
        <v>13</v>
      </c>
      <c r="E126" s="3">
        <f t="shared" si="8"/>
        <v>14</v>
      </c>
      <c r="F126" s="3" t="str">
        <f t="shared" si="9"/>
        <v>PM</v>
      </c>
      <c r="G126" t="s">
        <v>321</v>
      </c>
      <c r="H126" t="s">
        <v>123</v>
      </c>
      <c r="I126" t="s">
        <v>322</v>
      </c>
      <c r="J126"/>
      <c r="K126" s="3">
        <f t="shared" si="10"/>
        <v>2225.8131241120113</v>
      </c>
      <c r="M126" s="3">
        <v>2200</v>
      </c>
      <c r="N126" s="3">
        <v>2188.4095617193502</v>
      </c>
      <c r="Q126" s="3">
        <v>2232.8660356906821</v>
      </c>
      <c r="V126" s="3">
        <v>2229.0380840069556</v>
      </c>
      <c r="AD126" s="3">
        <v>2225.8131241120113</v>
      </c>
      <c r="BA126"/>
      <c r="BB126"/>
      <c r="BC126"/>
      <c r="BD126"/>
      <c r="BE126"/>
      <c r="BF126"/>
    </row>
    <row r="127" spans="1:58" s="3" customFormat="1" x14ac:dyDescent="0.55000000000000004">
      <c r="A127" s="3">
        <v>2</v>
      </c>
      <c r="C127" s="3">
        <f t="shared" si="17"/>
        <v>14</v>
      </c>
      <c r="D127" s="3">
        <f t="shared" si="18"/>
        <v>14</v>
      </c>
      <c r="E127" s="3">
        <f t="shared" si="8"/>
        <v>14</v>
      </c>
      <c r="F127" s="3" t="str">
        <f t="shared" si="9"/>
        <v>PM</v>
      </c>
      <c r="G127" t="s">
        <v>323</v>
      </c>
      <c r="H127" t="s">
        <v>182</v>
      </c>
      <c r="I127" t="s">
        <v>324</v>
      </c>
      <c r="J127"/>
      <c r="K127" s="3">
        <f t="shared" si="10"/>
        <v>2173.6242678137619</v>
      </c>
      <c r="M127" s="3">
        <v>2200</v>
      </c>
      <c r="Q127" s="3">
        <v>2221.3128426399244</v>
      </c>
      <c r="AG127" s="3">
        <v>2173.6242678137619</v>
      </c>
      <c r="BA127"/>
      <c r="BB127"/>
      <c r="BC127"/>
      <c r="BD127"/>
      <c r="BE127"/>
      <c r="BF127"/>
    </row>
    <row r="128" spans="1:58" s="3" customFormat="1" x14ac:dyDescent="0.55000000000000004">
      <c r="A128" s="3">
        <v>6</v>
      </c>
      <c r="C128" s="3">
        <f t="shared" si="17"/>
        <v>15</v>
      </c>
      <c r="D128" s="3">
        <f t="shared" si="18"/>
        <v>15</v>
      </c>
      <c r="E128" s="3">
        <f t="shared" si="8"/>
        <v>14</v>
      </c>
      <c r="F128" s="3" t="str">
        <f t="shared" si="9"/>
        <v>PM</v>
      </c>
      <c r="G128" t="s">
        <v>325</v>
      </c>
      <c r="H128" t="s">
        <v>48</v>
      </c>
      <c r="I128" t="s">
        <v>326</v>
      </c>
      <c r="J128"/>
      <c r="K128" s="3">
        <f t="shared" si="10"/>
        <v>2149.8088499773266</v>
      </c>
      <c r="M128" s="3">
        <v>2200</v>
      </c>
      <c r="N128" s="3">
        <v>2150.6170548767977</v>
      </c>
      <c r="Q128" s="3">
        <v>2133.9178149179675</v>
      </c>
      <c r="V128" s="3">
        <v>2136.0187654348888</v>
      </c>
      <c r="AG128" s="3">
        <v>2149.8088499773266</v>
      </c>
      <c r="BA128"/>
      <c r="BB128"/>
      <c r="BC128"/>
      <c r="BD128"/>
      <c r="BE128"/>
      <c r="BF128"/>
    </row>
    <row r="129" spans="1:58" s="3" customFormat="1" x14ac:dyDescent="0.55000000000000004">
      <c r="A129" s="3">
        <v>4</v>
      </c>
      <c r="C129" s="3">
        <f t="shared" si="17"/>
        <v>16</v>
      </c>
      <c r="D129" s="3">
        <f t="shared" si="18"/>
        <v>16</v>
      </c>
      <c r="E129" s="3">
        <f t="shared" si="8"/>
        <v>14</v>
      </c>
      <c r="F129" s="3" t="str">
        <f t="shared" si="9"/>
        <v>PM</v>
      </c>
      <c r="G129" t="s">
        <v>327</v>
      </c>
      <c r="H129" t="s">
        <v>139</v>
      </c>
      <c r="I129" t="s">
        <v>328</v>
      </c>
      <c r="J129"/>
      <c r="K129" s="3">
        <f t="shared" si="10"/>
        <v>2145.1300826356232</v>
      </c>
      <c r="M129" s="3">
        <v>1900</v>
      </c>
      <c r="P129" s="3">
        <v>1987.2310828847144</v>
      </c>
      <c r="T129" s="3">
        <v>2055.050002058606</v>
      </c>
      <c r="AD129" s="3">
        <v>2145.1300826356232</v>
      </c>
      <c r="BA129"/>
      <c r="BB129"/>
      <c r="BC129"/>
      <c r="BD129"/>
      <c r="BE129"/>
      <c r="BF129"/>
    </row>
    <row r="130" spans="1:58" s="3" customFormat="1" x14ac:dyDescent="0.55000000000000004">
      <c r="A130" s="3">
        <v>4</v>
      </c>
      <c r="C130" s="3">
        <f t="shared" si="17"/>
        <v>17</v>
      </c>
      <c r="D130" s="3">
        <f t="shared" si="18"/>
        <v>17</v>
      </c>
      <c r="E130" s="3">
        <f t="shared" si="8"/>
        <v>14</v>
      </c>
      <c r="F130" s="3" t="str">
        <f t="shared" si="9"/>
        <v>PM</v>
      </c>
      <c r="G130" t="s">
        <v>329</v>
      </c>
      <c r="H130" t="s">
        <v>69</v>
      </c>
      <c r="I130" t="s">
        <v>330</v>
      </c>
      <c r="J130"/>
      <c r="K130" s="3">
        <f t="shared" si="10"/>
        <v>2143.3261877770865</v>
      </c>
      <c r="M130" s="3">
        <v>2200</v>
      </c>
      <c r="N130" s="3">
        <v>2179.0299947631943</v>
      </c>
      <c r="Q130" s="3">
        <v>2161.9101201947856</v>
      </c>
      <c r="AG130" s="3">
        <v>2143.3261877770865</v>
      </c>
      <c r="BA130"/>
      <c r="BB130"/>
      <c r="BC130"/>
      <c r="BD130"/>
      <c r="BE130"/>
      <c r="BF130"/>
    </row>
    <row r="131" spans="1:58" s="3" customFormat="1" x14ac:dyDescent="0.55000000000000004">
      <c r="A131" s="3">
        <v>2</v>
      </c>
      <c r="C131" s="3">
        <f t="shared" si="17"/>
        <v>18</v>
      </c>
      <c r="D131" s="3">
        <f t="shared" si="18"/>
        <v>18</v>
      </c>
      <c r="E131" s="3">
        <f t="shared" ref="E131:E194" si="21">10+VALUE(RIGHT(LEFT(G131,3),1))</f>
        <v>14</v>
      </c>
      <c r="F131" s="3" t="str">
        <f t="shared" ref="F131:F194" si="22">RIGHT(G131,2) &amp; IF(A131&lt;2,"x","")</f>
        <v>PM</v>
      </c>
      <c r="G131" t="s">
        <v>331</v>
      </c>
      <c r="H131" t="s">
        <v>96</v>
      </c>
      <c r="I131" t="s">
        <v>332</v>
      </c>
      <c r="J131"/>
      <c r="K131" s="3">
        <f t="shared" ref="K131:K194" si="23">LOOKUP(1E+100,M131:CE131)</f>
        <v>2081.1640533651625</v>
      </c>
      <c r="M131" s="3">
        <v>2000</v>
      </c>
      <c r="N131" s="3">
        <v>2054.7438510423613</v>
      </c>
      <c r="P131" s="3">
        <v>2081.1640533651625</v>
      </c>
      <c r="BA131"/>
      <c r="BB131"/>
      <c r="BC131"/>
      <c r="BD131"/>
      <c r="BE131"/>
      <c r="BF131"/>
    </row>
    <row r="132" spans="1:58" s="3" customFormat="1" x14ac:dyDescent="0.55000000000000004">
      <c r="A132" s="3">
        <v>2</v>
      </c>
      <c r="C132" s="3">
        <f t="shared" ref="C132:C141" si="24">IF(E132=E131,C131+1,1)</f>
        <v>19</v>
      </c>
      <c r="D132" s="3">
        <f t="shared" ref="D132:D141" si="25">IF(K132=K131,D131,C132)</f>
        <v>19</v>
      </c>
      <c r="E132" s="3">
        <f t="shared" si="21"/>
        <v>14</v>
      </c>
      <c r="F132" s="3" t="str">
        <f t="shared" si="22"/>
        <v>PM</v>
      </c>
      <c r="G132" t="s">
        <v>333</v>
      </c>
      <c r="H132" t="s">
        <v>113</v>
      </c>
      <c r="I132" t="s">
        <v>334</v>
      </c>
      <c r="J132"/>
      <c r="K132" s="3">
        <f t="shared" si="23"/>
        <v>2064.9490223283256</v>
      </c>
      <c r="M132" s="3">
        <v>2200</v>
      </c>
      <c r="W132" s="3">
        <v>2065.4541832458026</v>
      </c>
      <c r="AG132" s="3">
        <v>2064.9490223283256</v>
      </c>
      <c r="BA132"/>
      <c r="BB132"/>
      <c r="BC132"/>
      <c r="BD132"/>
      <c r="BE132"/>
      <c r="BF132"/>
    </row>
    <row r="133" spans="1:58" s="3" customFormat="1" x14ac:dyDescent="0.55000000000000004">
      <c r="A133" s="3">
        <v>2</v>
      </c>
      <c r="C133" s="3">
        <f t="shared" si="24"/>
        <v>20</v>
      </c>
      <c r="D133" s="3">
        <f t="shared" si="25"/>
        <v>20</v>
      </c>
      <c r="E133" s="3">
        <f t="shared" si="21"/>
        <v>14</v>
      </c>
      <c r="F133" s="3" t="str">
        <f t="shared" si="22"/>
        <v>PM</v>
      </c>
      <c r="G133" t="s">
        <v>335</v>
      </c>
      <c r="H133" t="s">
        <v>60</v>
      </c>
      <c r="I133" t="s">
        <v>336</v>
      </c>
      <c r="J133"/>
      <c r="K133" s="3">
        <f t="shared" si="23"/>
        <v>2057.3651415612749</v>
      </c>
      <c r="M133" s="3">
        <v>2000</v>
      </c>
      <c r="N133" s="3">
        <v>2016.8473469690489</v>
      </c>
      <c r="Z133" s="3">
        <v>2057.3651415612749</v>
      </c>
      <c r="BA133"/>
      <c r="BB133"/>
      <c r="BC133"/>
      <c r="BD133"/>
      <c r="BE133"/>
      <c r="BF133"/>
    </row>
    <row r="134" spans="1:58" s="3" customFormat="1" x14ac:dyDescent="0.55000000000000004">
      <c r="A134" s="3">
        <v>2</v>
      </c>
      <c r="C134" s="3">
        <f t="shared" si="24"/>
        <v>21</v>
      </c>
      <c r="D134" s="3">
        <f t="shared" si="25"/>
        <v>21</v>
      </c>
      <c r="E134" s="3">
        <f t="shared" si="21"/>
        <v>14</v>
      </c>
      <c r="F134" s="3" t="str">
        <f t="shared" si="22"/>
        <v>PM</v>
      </c>
      <c r="G134" t="s">
        <v>337</v>
      </c>
      <c r="H134" t="s">
        <v>55</v>
      </c>
      <c r="I134" t="s">
        <v>338</v>
      </c>
      <c r="J134"/>
      <c r="K134" s="3">
        <f t="shared" si="23"/>
        <v>2054.3660626679448</v>
      </c>
      <c r="M134" s="3">
        <v>2200</v>
      </c>
      <c r="N134" s="3">
        <v>2097.9200596567071</v>
      </c>
      <c r="Q134" s="3">
        <v>2039.3396220199475</v>
      </c>
      <c r="AA134" s="3">
        <v>2054.3660626679448</v>
      </c>
      <c r="BA134"/>
      <c r="BB134"/>
      <c r="BC134"/>
      <c r="BD134"/>
      <c r="BE134"/>
      <c r="BF134"/>
    </row>
    <row r="135" spans="1:58" s="3" customFormat="1" x14ac:dyDescent="0.55000000000000004">
      <c r="A135" s="3">
        <v>2</v>
      </c>
      <c r="C135" s="3">
        <f t="shared" si="24"/>
        <v>22</v>
      </c>
      <c r="D135" s="3">
        <f t="shared" si="25"/>
        <v>22</v>
      </c>
      <c r="E135" s="3">
        <f t="shared" si="21"/>
        <v>14</v>
      </c>
      <c r="F135" s="3" t="str">
        <f t="shared" si="22"/>
        <v>PM</v>
      </c>
      <c r="G135" t="s">
        <v>339</v>
      </c>
      <c r="H135" t="s">
        <v>340</v>
      </c>
      <c r="I135" t="s">
        <v>341</v>
      </c>
      <c r="J135"/>
      <c r="K135" s="3">
        <f t="shared" si="23"/>
        <v>2042.7379719228802</v>
      </c>
      <c r="M135" s="3">
        <v>2000</v>
      </c>
      <c r="N135" s="3">
        <v>2042.7379719228802</v>
      </c>
      <c r="BA135"/>
      <c r="BB135"/>
      <c r="BC135"/>
      <c r="BD135"/>
      <c r="BE135"/>
      <c r="BF135"/>
    </row>
    <row r="136" spans="1:58" s="3" customFormat="1" x14ac:dyDescent="0.55000000000000004">
      <c r="A136" s="3">
        <v>5</v>
      </c>
      <c r="C136" s="3">
        <f t="shared" si="24"/>
        <v>23</v>
      </c>
      <c r="D136" s="3">
        <f t="shared" si="25"/>
        <v>23</v>
      </c>
      <c r="E136" s="3">
        <f t="shared" si="21"/>
        <v>14</v>
      </c>
      <c r="F136" s="3" t="str">
        <f t="shared" si="22"/>
        <v>PM</v>
      </c>
      <c r="G136" t="s">
        <v>342</v>
      </c>
      <c r="H136" t="s">
        <v>89</v>
      </c>
      <c r="I136" t="s">
        <v>343</v>
      </c>
      <c r="J136"/>
      <c r="K136" s="3">
        <f t="shared" si="23"/>
        <v>2041.8585860066453</v>
      </c>
      <c r="M136" s="3">
        <v>2200</v>
      </c>
      <c r="Q136" s="3">
        <v>2031.3391742538599</v>
      </c>
      <c r="V136" s="3">
        <v>1989.2371027467395</v>
      </c>
      <c r="AB136" s="3">
        <v>2065.7187250738612</v>
      </c>
      <c r="AG136" s="3">
        <v>2041.8585860066453</v>
      </c>
      <c r="BA136"/>
      <c r="BB136"/>
      <c r="BC136"/>
      <c r="BD136"/>
      <c r="BE136"/>
      <c r="BF136"/>
    </row>
    <row r="137" spans="1:58" s="3" customFormat="1" x14ac:dyDescent="0.55000000000000004">
      <c r="A137" s="3">
        <v>2</v>
      </c>
      <c r="C137" s="3">
        <f t="shared" si="24"/>
        <v>24</v>
      </c>
      <c r="D137" s="3">
        <f t="shared" si="25"/>
        <v>24</v>
      </c>
      <c r="E137" s="3">
        <f t="shared" si="21"/>
        <v>14</v>
      </c>
      <c r="F137" s="3" t="str">
        <f t="shared" si="22"/>
        <v>PM</v>
      </c>
      <c r="G137" t="s">
        <v>344</v>
      </c>
      <c r="H137" t="s">
        <v>219</v>
      </c>
      <c r="I137" t="s">
        <v>345</v>
      </c>
      <c r="J137"/>
      <c r="K137" s="3">
        <f t="shared" si="23"/>
        <v>2041.708582157657</v>
      </c>
      <c r="M137" s="3">
        <v>2200</v>
      </c>
      <c r="Q137" s="3">
        <v>2102.6750088552262</v>
      </c>
      <c r="AG137" s="3">
        <v>2041.708582157657</v>
      </c>
      <c r="BA137"/>
      <c r="BB137"/>
      <c r="BC137"/>
      <c r="BD137"/>
      <c r="BE137"/>
      <c r="BF137"/>
    </row>
    <row r="138" spans="1:58" s="3" customFormat="1" x14ac:dyDescent="0.55000000000000004">
      <c r="A138" s="3">
        <v>5</v>
      </c>
      <c r="C138" s="3">
        <f t="shared" si="24"/>
        <v>25</v>
      </c>
      <c r="D138" s="3">
        <f t="shared" si="25"/>
        <v>25</v>
      </c>
      <c r="E138" s="3">
        <f t="shared" si="21"/>
        <v>14</v>
      </c>
      <c r="F138" s="3" t="str">
        <f t="shared" si="22"/>
        <v>PM</v>
      </c>
      <c r="G138" t="s">
        <v>346</v>
      </c>
      <c r="H138" t="s">
        <v>86</v>
      </c>
      <c r="I138" t="s">
        <v>347</v>
      </c>
      <c r="J138"/>
      <c r="K138" s="3">
        <f t="shared" si="23"/>
        <v>2034.4823440454979</v>
      </c>
      <c r="M138" s="3">
        <v>1800</v>
      </c>
      <c r="P138" s="3">
        <v>1823.7386271290297</v>
      </c>
      <c r="T138" s="3">
        <v>1943.9191554286449</v>
      </c>
      <c r="Z138" s="3">
        <v>1990.7945534512326</v>
      </c>
      <c r="AD138" s="3">
        <v>2023.2761992825253</v>
      </c>
      <c r="AG138" s="3">
        <v>2034.4823440454979</v>
      </c>
      <c r="BA138"/>
      <c r="BB138"/>
      <c r="BC138"/>
      <c r="BD138"/>
      <c r="BE138"/>
      <c r="BF138"/>
    </row>
    <row r="139" spans="1:58" s="3" customFormat="1" x14ac:dyDescent="0.55000000000000004">
      <c r="A139" s="3">
        <v>2</v>
      </c>
      <c r="C139" s="3">
        <f t="shared" si="24"/>
        <v>26</v>
      </c>
      <c r="D139" s="3">
        <f t="shared" si="25"/>
        <v>26</v>
      </c>
      <c r="E139" s="3">
        <f t="shared" si="21"/>
        <v>14</v>
      </c>
      <c r="F139" s="3" t="str">
        <f t="shared" si="22"/>
        <v>PM</v>
      </c>
      <c r="G139" t="s">
        <v>348</v>
      </c>
      <c r="H139" t="s">
        <v>349</v>
      </c>
      <c r="I139" t="s">
        <v>350</v>
      </c>
      <c r="J139"/>
      <c r="K139" s="3">
        <f t="shared" si="23"/>
        <v>2000</v>
      </c>
      <c r="M139" s="3">
        <v>2000</v>
      </c>
      <c r="BA139"/>
      <c r="BB139"/>
      <c r="BC139"/>
      <c r="BD139"/>
      <c r="BE139"/>
      <c r="BF139"/>
    </row>
    <row r="140" spans="1:58" s="3" customFormat="1" x14ac:dyDescent="0.55000000000000004">
      <c r="A140" s="3">
        <v>4</v>
      </c>
      <c r="C140" s="3">
        <f t="shared" si="24"/>
        <v>27</v>
      </c>
      <c r="D140" s="3">
        <f t="shared" si="25"/>
        <v>27</v>
      </c>
      <c r="E140" s="3">
        <f t="shared" si="21"/>
        <v>14</v>
      </c>
      <c r="F140" s="3" t="str">
        <f t="shared" si="22"/>
        <v>PM</v>
      </c>
      <c r="G140" t="s">
        <v>351</v>
      </c>
      <c r="H140" t="s">
        <v>214</v>
      </c>
      <c r="I140" t="s">
        <v>352</v>
      </c>
      <c r="J140"/>
      <c r="K140" s="3">
        <f t="shared" si="23"/>
        <v>1988.2687462060253</v>
      </c>
      <c r="M140" s="3">
        <v>2200</v>
      </c>
      <c r="N140" s="3">
        <v>2134.1257421020041</v>
      </c>
      <c r="Q140" s="3">
        <v>2057.579343114096</v>
      </c>
      <c r="V140" s="3">
        <v>1988.2687462060253</v>
      </c>
      <c r="BA140"/>
      <c r="BB140"/>
      <c r="BC140"/>
      <c r="BD140"/>
      <c r="BE140"/>
      <c r="BF140"/>
    </row>
    <row r="141" spans="1:58" s="3" customFormat="1" x14ac:dyDescent="0.55000000000000004">
      <c r="A141" s="3">
        <v>5</v>
      </c>
      <c r="C141" s="3">
        <f t="shared" si="24"/>
        <v>28</v>
      </c>
      <c r="D141" s="3">
        <f t="shared" si="25"/>
        <v>28</v>
      </c>
      <c r="E141" s="3">
        <f t="shared" si="21"/>
        <v>14</v>
      </c>
      <c r="F141" s="3" t="str">
        <f t="shared" si="22"/>
        <v>PM</v>
      </c>
      <c r="G141" t="s">
        <v>353</v>
      </c>
      <c r="H141" t="s">
        <v>108</v>
      </c>
      <c r="I141" t="s">
        <v>354</v>
      </c>
      <c r="J141"/>
      <c r="K141" s="3">
        <f t="shared" si="23"/>
        <v>1980.6715241760628</v>
      </c>
      <c r="M141" s="3">
        <v>1960</v>
      </c>
      <c r="P141" s="3">
        <v>1982.5093989967347</v>
      </c>
      <c r="V141" s="3">
        <v>1966.8109354508522</v>
      </c>
      <c r="Z141" s="3">
        <v>2008.1614565679527</v>
      </c>
      <c r="AG141" s="3">
        <v>1980.6715241760628</v>
      </c>
      <c r="BA141"/>
      <c r="BB141"/>
      <c r="BC141"/>
      <c r="BD141"/>
      <c r="BE141"/>
      <c r="BF141"/>
    </row>
    <row r="142" spans="1:58" s="3" customFormat="1" x14ac:dyDescent="0.55000000000000004">
      <c r="A142" s="3">
        <v>4</v>
      </c>
      <c r="C142" s="3">
        <f t="shared" ref="C142:C205" si="26">IF(E142=E141,C141+1,1)</f>
        <v>29</v>
      </c>
      <c r="D142" s="3">
        <f t="shared" ref="D142:D205" si="27">IF(K142=K141,D141,C142)</f>
        <v>29</v>
      </c>
      <c r="E142" s="3">
        <f t="shared" si="21"/>
        <v>14</v>
      </c>
      <c r="F142" s="3" t="str">
        <f t="shared" si="22"/>
        <v>PM</v>
      </c>
      <c r="G142" t="s">
        <v>355</v>
      </c>
      <c r="H142" t="s">
        <v>274</v>
      </c>
      <c r="I142" t="s">
        <v>356</v>
      </c>
      <c r="J142"/>
      <c r="K142" s="3">
        <f t="shared" si="23"/>
        <v>1966.2152063504293</v>
      </c>
      <c r="M142" s="3">
        <v>2100</v>
      </c>
      <c r="N142" s="3">
        <v>2040.229828383309</v>
      </c>
      <c r="Z142" s="3">
        <v>2032.2917978980172</v>
      </c>
      <c r="AA142" s="3">
        <v>2017.2653572500196</v>
      </c>
      <c r="AG142" s="3">
        <v>1966.2152063504293</v>
      </c>
      <c r="BA142"/>
      <c r="BB142"/>
      <c r="BC142"/>
      <c r="BD142"/>
      <c r="BE142"/>
      <c r="BF142"/>
    </row>
    <row r="143" spans="1:58" s="3" customFormat="1" x14ac:dyDescent="0.55000000000000004">
      <c r="A143" s="3">
        <v>2</v>
      </c>
      <c r="C143" s="3">
        <f t="shared" si="26"/>
        <v>30</v>
      </c>
      <c r="D143" s="3">
        <f t="shared" si="27"/>
        <v>30</v>
      </c>
      <c r="E143" s="3">
        <f t="shared" si="21"/>
        <v>14</v>
      </c>
      <c r="F143" s="3" t="str">
        <f t="shared" si="22"/>
        <v>PM</v>
      </c>
      <c r="G143" t="s">
        <v>357</v>
      </c>
      <c r="H143" t="s">
        <v>134</v>
      </c>
      <c r="I143" t="s">
        <v>358</v>
      </c>
      <c r="J143"/>
      <c r="K143" s="3">
        <f t="shared" si="23"/>
        <v>1957.7874195483134</v>
      </c>
      <c r="M143" s="3">
        <v>1800</v>
      </c>
      <c r="V143" s="3">
        <v>1937.7747937271454</v>
      </c>
      <c r="Z143" s="3">
        <v>1957.7874195483134</v>
      </c>
      <c r="BA143"/>
      <c r="BB143"/>
      <c r="BC143"/>
      <c r="BD143"/>
      <c r="BE143"/>
      <c r="BF143"/>
    </row>
    <row r="144" spans="1:58" s="3" customFormat="1" x14ac:dyDescent="0.55000000000000004">
      <c r="A144" s="3">
        <v>6</v>
      </c>
      <c r="C144" s="3">
        <f t="shared" si="26"/>
        <v>31</v>
      </c>
      <c r="D144" s="3">
        <f t="shared" si="27"/>
        <v>31</v>
      </c>
      <c r="E144" s="3">
        <f t="shared" si="21"/>
        <v>14</v>
      </c>
      <c r="F144" s="3" t="str">
        <f t="shared" si="22"/>
        <v>PM</v>
      </c>
      <c r="G144" t="s">
        <v>359</v>
      </c>
      <c r="H144" t="s">
        <v>360</v>
      </c>
      <c r="I144" t="s">
        <v>361</v>
      </c>
      <c r="J144"/>
      <c r="K144" s="3">
        <f t="shared" si="23"/>
        <v>1948.460398690838</v>
      </c>
      <c r="M144" s="3">
        <v>2000</v>
      </c>
      <c r="Q144" s="3">
        <v>1938.5558263529063</v>
      </c>
      <c r="T144" s="3">
        <v>1934.8834928623635</v>
      </c>
      <c r="V144" s="3">
        <v>1897.871287996925</v>
      </c>
      <c r="Z144" s="3">
        <v>1904.6837335037278</v>
      </c>
      <c r="AG144" s="3">
        <v>1948.460398690838</v>
      </c>
      <c r="BA144"/>
      <c r="BB144"/>
      <c r="BC144"/>
      <c r="BD144"/>
      <c r="BE144"/>
      <c r="BF144"/>
    </row>
    <row r="145" spans="1:58" s="3" customFormat="1" x14ac:dyDescent="0.55000000000000004">
      <c r="A145" s="3">
        <v>6</v>
      </c>
      <c r="C145" s="3">
        <f t="shared" si="26"/>
        <v>32</v>
      </c>
      <c r="D145" s="3">
        <f t="shared" si="27"/>
        <v>32</v>
      </c>
      <c r="E145" s="3">
        <f t="shared" si="21"/>
        <v>14</v>
      </c>
      <c r="F145" s="3" t="str">
        <f t="shared" si="22"/>
        <v>PM</v>
      </c>
      <c r="G145" t="s">
        <v>362</v>
      </c>
      <c r="H145" t="s">
        <v>63</v>
      </c>
      <c r="I145" t="s">
        <v>363</v>
      </c>
      <c r="J145"/>
      <c r="K145" s="3">
        <f t="shared" si="23"/>
        <v>1944.8063935741723</v>
      </c>
      <c r="M145" s="3">
        <v>1933.3333333333333</v>
      </c>
      <c r="P145" s="3">
        <v>1928.3274573170206</v>
      </c>
      <c r="V145" s="3">
        <v>1902.9673306961711</v>
      </c>
      <c r="Z145" s="3">
        <v>1888.2735047888243</v>
      </c>
      <c r="AD145" s="3">
        <v>1944.8063935741723</v>
      </c>
      <c r="BA145"/>
      <c r="BB145"/>
      <c r="BC145"/>
      <c r="BD145"/>
      <c r="BE145"/>
      <c r="BF145"/>
    </row>
    <row r="146" spans="1:58" s="3" customFormat="1" x14ac:dyDescent="0.55000000000000004">
      <c r="A146" s="3">
        <v>4</v>
      </c>
      <c r="C146" s="3">
        <f t="shared" si="26"/>
        <v>33</v>
      </c>
      <c r="D146" s="3">
        <f t="shared" si="27"/>
        <v>33</v>
      </c>
      <c r="E146" s="3">
        <f t="shared" si="21"/>
        <v>14</v>
      </c>
      <c r="F146" s="3" t="str">
        <f t="shared" si="22"/>
        <v>PM</v>
      </c>
      <c r="G146" t="s">
        <v>364</v>
      </c>
      <c r="H146" t="s">
        <v>154</v>
      </c>
      <c r="I146" t="s">
        <v>365</v>
      </c>
      <c r="J146"/>
      <c r="K146" s="3">
        <f t="shared" si="23"/>
        <v>1936.1349097536627</v>
      </c>
      <c r="M146" s="3">
        <v>1800</v>
      </c>
      <c r="V146" s="3">
        <v>1961.8444245172127</v>
      </c>
      <c r="Z146" s="3">
        <v>1920.1828407332168</v>
      </c>
      <c r="AD146" s="3">
        <v>1936.1349097536627</v>
      </c>
      <c r="BA146"/>
      <c r="BB146"/>
      <c r="BC146"/>
      <c r="BD146"/>
      <c r="BE146"/>
      <c r="BF146"/>
    </row>
    <row r="147" spans="1:58" s="3" customFormat="1" x14ac:dyDescent="0.55000000000000004">
      <c r="A147" s="3">
        <v>5</v>
      </c>
      <c r="C147" s="3">
        <f t="shared" si="26"/>
        <v>34</v>
      </c>
      <c r="D147" s="3">
        <f t="shared" si="27"/>
        <v>34</v>
      </c>
      <c r="E147" s="3">
        <f t="shared" si="21"/>
        <v>14</v>
      </c>
      <c r="F147" s="3" t="str">
        <f t="shared" si="22"/>
        <v>PM</v>
      </c>
      <c r="G147" t="s">
        <v>366</v>
      </c>
      <c r="H147" t="s">
        <v>367</v>
      </c>
      <c r="I147" t="s">
        <v>368</v>
      </c>
      <c r="J147"/>
      <c r="K147" s="3">
        <f t="shared" si="23"/>
        <v>1928.8234035855364</v>
      </c>
      <c r="M147" s="3">
        <v>1800</v>
      </c>
      <c r="P147" s="3">
        <v>1795.4687266390272</v>
      </c>
      <c r="V147" s="3">
        <v>1890.6667410612279</v>
      </c>
      <c r="Z147" s="3">
        <v>1941.2897577177007</v>
      </c>
      <c r="AD147" s="3">
        <v>1928.8234035855364</v>
      </c>
      <c r="BA147"/>
      <c r="BB147"/>
      <c r="BC147"/>
      <c r="BD147"/>
      <c r="BE147"/>
      <c r="BF147"/>
    </row>
    <row r="148" spans="1:58" s="3" customFormat="1" x14ac:dyDescent="0.55000000000000004">
      <c r="A148" s="3">
        <v>6</v>
      </c>
      <c r="C148" s="3">
        <f t="shared" si="26"/>
        <v>35</v>
      </c>
      <c r="D148" s="3">
        <f t="shared" si="27"/>
        <v>35</v>
      </c>
      <c r="E148" s="3">
        <f t="shared" si="21"/>
        <v>14</v>
      </c>
      <c r="F148" s="3" t="str">
        <f t="shared" si="22"/>
        <v>PM</v>
      </c>
      <c r="G148" t="s">
        <v>369</v>
      </c>
      <c r="H148" t="s">
        <v>120</v>
      </c>
      <c r="I148" t="s">
        <v>370</v>
      </c>
      <c r="J148"/>
      <c r="K148" s="3">
        <f t="shared" si="23"/>
        <v>1924.9578175120453</v>
      </c>
      <c r="M148" s="3">
        <v>1933.3333333333333</v>
      </c>
      <c r="P148" s="3">
        <v>1834.5866429097309</v>
      </c>
      <c r="V148" s="3">
        <v>1933.1611972290125</v>
      </c>
      <c r="Z148" s="3">
        <v>1923.3340749775855</v>
      </c>
      <c r="AD148" s="3">
        <v>1924.9578175120453</v>
      </c>
      <c r="BA148"/>
      <c r="BB148"/>
      <c r="BC148"/>
      <c r="BD148"/>
      <c r="BE148"/>
      <c r="BF148"/>
    </row>
    <row r="149" spans="1:58" s="3" customFormat="1" x14ac:dyDescent="0.55000000000000004">
      <c r="A149" s="3">
        <v>5</v>
      </c>
      <c r="C149" s="3">
        <f t="shared" si="26"/>
        <v>36</v>
      </c>
      <c r="D149" s="3">
        <f t="shared" si="27"/>
        <v>36</v>
      </c>
      <c r="E149" s="3">
        <f t="shared" si="21"/>
        <v>14</v>
      </c>
      <c r="F149" s="3" t="str">
        <f t="shared" si="22"/>
        <v>PM</v>
      </c>
      <c r="G149" t="s">
        <v>371</v>
      </c>
      <c r="H149" t="s">
        <v>89</v>
      </c>
      <c r="I149" t="s">
        <v>372</v>
      </c>
      <c r="J149"/>
      <c r="K149" s="3">
        <f t="shared" si="23"/>
        <v>1902.0297484223695</v>
      </c>
      <c r="M149" s="3">
        <v>1800</v>
      </c>
      <c r="P149" s="3">
        <v>1876.5699449890321</v>
      </c>
      <c r="T149" s="3">
        <v>1922.8707968260389</v>
      </c>
      <c r="Z149" s="3">
        <v>1992.7555202090939</v>
      </c>
      <c r="AD149" s="3">
        <v>1902.0297484223695</v>
      </c>
      <c r="BA149"/>
      <c r="BB149"/>
      <c r="BC149"/>
      <c r="BD149"/>
      <c r="BE149"/>
      <c r="BF149"/>
    </row>
    <row r="150" spans="1:58" s="3" customFormat="1" x14ac:dyDescent="0.55000000000000004">
      <c r="A150" s="3">
        <v>4</v>
      </c>
      <c r="C150" s="3">
        <f t="shared" si="26"/>
        <v>37</v>
      </c>
      <c r="D150" s="3">
        <f t="shared" si="27"/>
        <v>37</v>
      </c>
      <c r="E150" s="3">
        <f t="shared" si="21"/>
        <v>14</v>
      </c>
      <c r="F150" s="3" t="str">
        <f t="shared" si="22"/>
        <v>PM</v>
      </c>
      <c r="G150" t="s">
        <v>373</v>
      </c>
      <c r="H150" t="s">
        <v>55</v>
      </c>
      <c r="I150" t="s">
        <v>374</v>
      </c>
      <c r="J150"/>
      <c r="K150" s="3">
        <f t="shared" si="23"/>
        <v>1901.1995557362504</v>
      </c>
      <c r="M150" s="3">
        <v>1800</v>
      </c>
      <c r="P150" s="3">
        <v>1848.5028401872278</v>
      </c>
      <c r="Z150" s="3">
        <v>1932.5859585293754</v>
      </c>
      <c r="AD150" s="3">
        <v>1901.1995557362504</v>
      </c>
      <c r="BA150"/>
      <c r="BB150"/>
      <c r="BC150"/>
      <c r="BD150"/>
      <c r="BE150"/>
      <c r="BF150"/>
    </row>
    <row r="151" spans="1:58" s="3" customFormat="1" x14ac:dyDescent="0.55000000000000004">
      <c r="A151" s="3">
        <v>4</v>
      </c>
      <c r="C151" s="3">
        <f t="shared" si="26"/>
        <v>38</v>
      </c>
      <c r="D151" s="3">
        <f t="shared" si="27"/>
        <v>38</v>
      </c>
      <c r="E151" s="3">
        <f t="shared" si="21"/>
        <v>14</v>
      </c>
      <c r="F151" s="3" t="str">
        <f t="shared" si="22"/>
        <v>PM</v>
      </c>
      <c r="G151" t="s">
        <v>375</v>
      </c>
      <c r="H151" t="s">
        <v>139</v>
      </c>
      <c r="I151" t="s">
        <v>376</v>
      </c>
      <c r="J151"/>
      <c r="K151" s="3">
        <f t="shared" si="23"/>
        <v>1895.910709793759</v>
      </c>
      <c r="M151" s="3">
        <v>1800</v>
      </c>
      <c r="P151" s="3">
        <v>1842.8656234428649</v>
      </c>
      <c r="T151" s="3">
        <v>1863.3007877162504</v>
      </c>
      <c r="AD151" s="3">
        <v>1895.910709793759</v>
      </c>
      <c r="BA151"/>
      <c r="BB151"/>
      <c r="BC151"/>
      <c r="BD151"/>
      <c r="BE151"/>
      <c r="BF151"/>
    </row>
    <row r="152" spans="1:58" s="3" customFormat="1" x14ac:dyDescent="0.55000000000000004">
      <c r="A152" s="3">
        <v>2</v>
      </c>
      <c r="C152" s="3">
        <f t="shared" si="26"/>
        <v>39</v>
      </c>
      <c r="D152" s="3">
        <f t="shared" si="27"/>
        <v>39</v>
      </c>
      <c r="E152" s="3">
        <f t="shared" si="21"/>
        <v>14</v>
      </c>
      <c r="F152" s="3" t="str">
        <f t="shared" si="22"/>
        <v>PM</v>
      </c>
      <c r="G152" t="s">
        <v>377</v>
      </c>
      <c r="H152" t="s">
        <v>378</v>
      </c>
      <c r="I152" t="s">
        <v>379</v>
      </c>
      <c r="J152"/>
      <c r="K152" s="3">
        <f t="shared" si="23"/>
        <v>1864.9960596801834</v>
      </c>
      <c r="M152" s="3">
        <v>1800</v>
      </c>
      <c r="V152" s="3">
        <v>1789.5081672629958</v>
      </c>
      <c r="AE152" s="3">
        <v>1864.9960596801834</v>
      </c>
      <c r="BA152"/>
      <c r="BB152"/>
      <c r="BC152"/>
      <c r="BD152"/>
      <c r="BE152"/>
      <c r="BF152"/>
    </row>
    <row r="153" spans="1:58" s="3" customFormat="1" x14ac:dyDescent="0.55000000000000004">
      <c r="A153" s="3">
        <v>4</v>
      </c>
      <c r="C153" s="3">
        <f t="shared" si="26"/>
        <v>40</v>
      </c>
      <c r="D153" s="3">
        <f t="shared" si="27"/>
        <v>40</v>
      </c>
      <c r="E153" s="3">
        <f t="shared" si="21"/>
        <v>14</v>
      </c>
      <c r="F153" s="3" t="str">
        <f t="shared" si="22"/>
        <v>PM</v>
      </c>
      <c r="G153" t="s">
        <v>380</v>
      </c>
      <c r="H153" t="s">
        <v>349</v>
      </c>
      <c r="I153" t="s">
        <v>381</v>
      </c>
      <c r="J153"/>
      <c r="K153" s="3">
        <f t="shared" si="23"/>
        <v>1859.8325989900973</v>
      </c>
      <c r="M153" s="3">
        <v>2000</v>
      </c>
      <c r="N153" s="3">
        <v>1941.9734120138446</v>
      </c>
      <c r="Z153" s="3">
        <v>1881.9542183216952</v>
      </c>
      <c r="AD153" s="3">
        <v>1859.8325989900973</v>
      </c>
      <c r="BA153"/>
      <c r="BB153"/>
      <c r="BC153"/>
      <c r="BD153"/>
      <c r="BE153"/>
      <c r="BF153"/>
    </row>
    <row r="154" spans="1:58" s="3" customFormat="1" x14ac:dyDescent="0.55000000000000004">
      <c r="A154" s="3">
        <v>4</v>
      </c>
      <c r="C154" s="3">
        <f t="shared" si="26"/>
        <v>41</v>
      </c>
      <c r="D154" s="3">
        <f t="shared" si="27"/>
        <v>41</v>
      </c>
      <c r="E154" s="3">
        <f t="shared" si="21"/>
        <v>14</v>
      </c>
      <c r="F154" s="3" t="str">
        <f t="shared" si="22"/>
        <v>PM</v>
      </c>
      <c r="G154" t="s">
        <v>382</v>
      </c>
      <c r="H154" t="s">
        <v>55</v>
      </c>
      <c r="I154" t="s">
        <v>383</v>
      </c>
      <c r="J154"/>
      <c r="K154" s="3">
        <f t="shared" si="23"/>
        <v>1839.820183546</v>
      </c>
      <c r="M154" s="3">
        <v>1800</v>
      </c>
      <c r="T154" s="3">
        <v>1902.5111893499163</v>
      </c>
      <c r="Z154" s="3">
        <v>1849.2156255359798</v>
      </c>
      <c r="AD154" s="3">
        <v>1839.820183546</v>
      </c>
      <c r="BA154"/>
      <c r="BB154"/>
      <c r="BC154"/>
      <c r="BD154"/>
      <c r="BE154"/>
      <c r="BF154"/>
    </row>
    <row r="155" spans="1:58" s="3" customFormat="1" x14ac:dyDescent="0.55000000000000004">
      <c r="A155" s="3">
        <v>5</v>
      </c>
      <c r="C155" s="3">
        <f t="shared" si="26"/>
        <v>42</v>
      </c>
      <c r="D155" s="3">
        <f t="shared" si="27"/>
        <v>42</v>
      </c>
      <c r="E155" s="3">
        <f t="shared" si="21"/>
        <v>14</v>
      </c>
      <c r="F155" s="3" t="str">
        <f t="shared" si="22"/>
        <v>PM</v>
      </c>
      <c r="G155" t="s">
        <v>384</v>
      </c>
      <c r="H155" t="s">
        <v>279</v>
      </c>
      <c r="I155" t="s">
        <v>385</v>
      </c>
      <c r="J155"/>
      <c r="K155" s="3">
        <f t="shared" si="23"/>
        <v>1822.832771801726</v>
      </c>
      <c r="M155" s="3">
        <v>1800</v>
      </c>
      <c r="T155" s="3">
        <v>1764.3777130046487</v>
      </c>
      <c r="Z155" s="3">
        <v>1730.7891861184858</v>
      </c>
      <c r="AD155" s="3">
        <v>1822.832771801726</v>
      </c>
      <c r="BA155"/>
      <c r="BB155"/>
      <c r="BC155"/>
      <c r="BD155"/>
      <c r="BE155"/>
      <c r="BF155"/>
    </row>
    <row r="156" spans="1:58" s="3" customFormat="1" x14ac:dyDescent="0.55000000000000004">
      <c r="A156" s="3">
        <v>4</v>
      </c>
      <c r="C156" s="3">
        <f t="shared" si="26"/>
        <v>43</v>
      </c>
      <c r="D156" s="3">
        <f t="shared" si="27"/>
        <v>43</v>
      </c>
      <c r="E156" s="3">
        <f t="shared" si="21"/>
        <v>14</v>
      </c>
      <c r="F156" s="3" t="str">
        <f t="shared" si="22"/>
        <v>PM</v>
      </c>
      <c r="G156" t="s">
        <v>386</v>
      </c>
      <c r="H156" t="s">
        <v>305</v>
      </c>
      <c r="I156" t="s">
        <v>387</v>
      </c>
      <c r="J156"/>
      <c r="K156" s="3">
        <f t="shared" si="23"/>
        <v>1821.8131136635634</v>
      </c>
      <c r="M156" s="3">
        <v>1800</v>
      </c>
      <c r="P156" s="3">
        <v>1770.927108183593</v>
      </c>
      <c r="T156" s="3">
        <v>1743.2461349112564</v>
      </c>
      <c r="Z156" s="3">
        <v>1768.3346238253719</v>
      </c>
      <c r="AD156" s="3">
        <v>1821.8131136635634</v>
      </c>
      <c r="BA156"/>
      <c r="BB156"/>
      <c r="BC156"/>
      <c r="BD156"/>
      <c r="BE156"/>
      <c r="BF156"/>
    </row>
    <row r="157" spans="1:58" s="3" customFormat="1" x14ac:dyDescent="0.55000000000000004">
      <c r="A157" s="3">
        <v>5</v>
      </c>
      <c r="C157" s="3">
        <f t="shared" si="26"/>
        <v>44</v>
      </c>
      <c r="D157" s="3">
        <f t="shared" si="27"/>
        <v>44</v>
      </c>
      <c r="E157" s="3">
        <f t="shared" si="21"/>
        <v>14</v>
      </c>
      <c r="F157" s="3" t="str">
        <f t="shared" si="22"/>
        <v>PM</v>
      </c>
      <c r="G157" t="s">
        <v>388</v>
      </c>
      <c r="H157" t="s">
        <v>260</v>
      </c>
      <c r="I157" t="s">
        <v>389</v>
      </c>
      <c r="J157"/>
      <c r="K157" s="3">
        <f t="shared" si="23"/>
        <v>1816.8127133499024</v>
      </c>
      <c r="M157" s="3">
        <v>1800</v>
      </c>
      <c r="P157" s="3">
        <v>1761.2996466364298</v>
      </c>
      <c r="T157" s="3">
        <v>1776.2828856232331</v>
      </c>
      <c r="Z157" s="3">
        <v>1817.3476849186436</v>
      </c>
      <c r="AD157" s="3">
        <v>1816.8127133499024</v>
      </c>
      <c r="BA157"/>
      <c r="BB157"/>
      <c r="BC157"/>
      <c r="BD157"/>
      <c r="BE157"/>
      <c r="BF157"/>
    </row>
    <row r="158" spans="1:58" s="3" customFormat="1" x14ac:dyDescent="0.55000000000000004">
      <c r="A158" s="3">
        <v>2</v>
      </c>
      <c r="C158" s="3">
        <f t="shared" si="26"/>
        <v>45</v>
      </c>
      <c r="D158" s="3">
        <f t="shared" si="27"/>
        <v>45</v>
      </c>
      <c r="E158" s="3">
        <f t="shared" si="21"/>
        <v>14</v>
      </c>
      <c r="F158" s="3" t="str">
        <f t="shared" si="22"/>
        <v>PM</v>
      </c>
      <c r="G158" t="s">
        <v>390</v>
      </c>
      <c r="H158" t="s">
        <v>230</v>
      </c>
      <c r="I158" t="s">
        <v>391</v>
      </c>
      <c r="J158"/>
      <c r="K158" s="3">
        <f t="shared" si="23"/>
        <v>1800</v>
      </c>
      <c r="M158" s="3">
        <v>1800</v>
      </c>
      <c r="BA158"/>
      <c r="BB158"/>
      <c r="BC158"/>
      <c r="BD158"/>
      <c r="BE158"/>
      <c r="BF158"/>
    </row>
    <row r="159" spans="1:58" s="3" customFormat="1" x14ac:dyDescent="0.55000000000000004">
      <c r="A159" s="3">
        <v>2</v>
      </c>
      <c r="C159" s="3">
        <f t="shared" si="26"/>
        <v>46</v>
      </c>
      <c r="D159" s="3">
        <f t="shared" si="27"/>
        <v>45</v>
      </c>
      <c r="E159" s="3">
        <f t="shared" si="21"/>
        <v>14</v>
      </c>
      <c r="F159" s="3" t="str">
        <f t="shared" si="22"/>
        <v>PM</v>
      </c>
      <c r="G159" t="s">
        <v>392</v>
      </c>
      <c r="H159" t="s">
        <v>393</v>
      </c>
      <c r="I159" t="s">
        <v>394</v>
      </c>
      <c r="J159"/>
      <c r="K159" s="3">
        <f t="shared" si="23"/>
        <v>1800</v>
      </c>
      <c r="M159" s="3">
        <v>1800</v>
      </c>
      <c r="BA159"/>
      <c r="BB159"/>
      <c r="BC159"/>
      <c r="BD159"/>
      <c r="BE159"/>
      <c r="BF159"/>
    </row>
    <row r="160" spans="1:58" s="3" customFormat="1" x14ac:dyDescent="0.55000000000000004">
      <c r="A160" s="3">
        <v>3</v>
      </c>
      <c r="C160" s="3">
        <f t="shared" si="26"/>
        <v>47</v>
      </c>
      <c r="D160" s="3">
        <f t="shared" si="27"/>
        <v>47</v>
      </c>
      <c r="E160" s="3">
        <f t="shared" si="21"/>
        <v>14</v>
      </c>
      <c r="F160" s="3" t="str">
        <f t="shared" si="22"/>
        <v>PM</v>
      </c>
      <c r="G160" t="s">
        <v>395</v>
      </c>
      <c r="H160" t="s">
        <v>396</v>
      </c>
      <c r="I160" t="s">
        <v>397</v>
      </c>
      <c r="J160"/>
      <c r="K160" s="3">
        <f t="shared" si="23"/>
        <v>1797.0109710607646</v>
      </c>
      <c r="M160" s="3">
        <v>1800</v>
      </c>
      <c r="T160" s="3">
        <v>1787.6289863166605</v>
      </c>
      <c r="Z160" s="3">
        <v>1797.0109710607646</v>
      </c>
      <c r="BA160"/>
      <c r="BB160"/>
      <c r="BC160"/>
      <c r="BD160"/>
      <c r="BE160"/>
      <c r="BF160"/>
    </row>
    <row r="161" spans="1:58" s="3" customFormat="1" x14ac:dyDescent="0.55000000000000004">
      <c r="A161" s="3">
        <v>3</v>
      </c>
      <c r="C161" s="3">
        <f t="shared" si="26"/>
        <v>48</v>
      </c>
      <c r="D161" s="3">
        <f t="shared" si="27"/>
        <v>48</v>
      </c>
      <c r="E161" s="3">
        <f t="shared" si="21"/>
        <v>14</v>
      </c>
      <c r="F161" s="3" t="str">
        <f t="shared" si="22"/>
        <v>PM</v>
      </c>
      <c r="G161" t="s">
        <v>398</v>
      </c>
      <c r="H161" t="s">
        <v>396</v>
      </c>
      <c r="I161" t="s">
        <v>399</v>
      </c>
      <c r="J161"/>
      <c r="K161" s="3">
        <f t="shared" si="23"/>
        <v>1794.9370879419598</v>
      </c>
      <c r="M161" s="3">
        <v>1800</v>
      </c>
      <c r="V161" s="3">
        <v>1737.013737258214</v>
      </c>
      <c r="Z161" s="3">
        <v>1794.9370879419598</v>
      </c>
      <c r="BA161"/>
      <c r="BB161"/>
      <c r="BC161"/>
      <c r="BD161"/>
      <c r="BE161"/>
      <c r="BF161"/>
    </row>
    <row r="162" spans="1:58" s="3" customFormat="1" x14ac:dyDescent="0.55000000000000004">
      <c r="A162" s="3">
        <v>5</v>
      </c>
      <c r="C162" s="3">
        <f t="shared" si="26"/>
        <v>49</v>
      </c>
      <c r="D162" s="3">
        <f t="shared" si="27"/>
        <v>49</v>
      </c>
      <c r="E162" s="3">
        <f t="shared" si="21"/>
        <v>14</v>
      </c>
      <c r="F162" s="3" t="str">
        <f t="shared" si="22"/>
        <v>PM</v>
      </c>
      <c r="G162" t="s">
        <v>400</v>
      </c>
      <c r="H162" t="s">
        <v>86</v>
      </c>
      <c r="I162" t="s">
        <v>401</v>
      </c>
      <c r="J162"/>
      <c r="K162" s="3">
        <f t="shared" si="23"/>
        <v>1768.7597966136063</v>
      </c>
      <c r="M162" s="3">
        <v>1800</v>
      </c>
      <c r="P162" s="3">
        <v>1725.6438959568852</v>
      </c>
      <c r="T162" s="3">
        <v>1790.1828021653807</v>
      </c>
      <c r="Z162" s="3">
        <v>1744.5017802215211</v>
      </c>
      <c r="AD162" s="3">
        <v>1768.7597966136063</v>
      </c>
      <c r="BA162"/>
      <c r="BB162"/>
      <c r="BC162"/>
      <c r="BD162"/>
      <c r="BE162"/>
      <c r="BF162"/>
    </row>
    <row r="163" spans="1:58" s="3" customFormat="1" x14ac:dyDescent="0.55000000000000004">
      <c r="A163" s="3">
        <v>2</v>
      </c>
      <c r="C163" s="3">
        <f t="shared" si="26"/>
        <v>50</v>
      </c>
      <c r="D163" s="3">
        <f t="shared" si="27"/>
        <v>50</v>
      </c>
      <c r="E163" s="3">
        <f t="shared" si="21"/>
        <v>14</v>
      </c>
      <c r="F163" s="3" t="str">
        <f t="shared" si="22"/>
        <v>pm</v>
      </c>
      <c r="G163" t="s">
        <v>402</v>
      </c>
      <c r="H163" t="s">
        <v>403</v>
      </c>
      <c r="I163" t="s">
        <v>403</v>
      </c>
      <c r="J163"/>
      <c r="K163" s="3">
        <f t="shared" si="23"/>
        <v>1760.8821774519906</v>
      </c>
      <c r="M163" s="3">
        <v>1800</v>
      </c>
      <c r="S163" s="3">
        <v>1760.8821774519906</v>
      </c>
      <c r="BA163"/>
      <c r="BB163"/>
      <c r="BC163"/>
      <c r="BD163"/>
      <c r="BE163"/>
      <c r="BF163"/>
    </row>
    <row r="164" spans="1:58" s="3" customFormat="1" x14ac:dyDescent="0.55000000000000004">
      <c r="A164" s="3">
        <v>2</v>
      </c>
      <c r="C164" s="3">
        <f t="shared" si="26"/>
        <v>51</v>
      </c>
      <c r="D164" s="3">
        <f t="shared" si="27"/>
        <v>51</v>
      </c>
      <c r="E164" s="3">
        <f t="shared" si="21"/>
        <v>14</v>
      </c>
      <c r="F164" s="3" t="str">
        <f t="shared" si="22"/>
        <v>PM</v>
      </c>
      <c r="G164" t="s">
        <v>404</v>
      </c>
      <c r="H164" t="s">
        <v>113</v>
      </c>
      <c r="I164" t="s">
        <v>405</v>
      </c>
      <c r="J164"/>
      <c r="K164" s="3">
        <f t="shared" si="23"/>
        <v>1740.0607011162235</v>
      </c>
      <c r="M164" s="3">
        <v>1800</v>
      </c>
      <c r="T164" s="3">
        <v>1696.5337700453765</v>
      </c>
      <c r="AD164" s="3">
        <v>1740.0607011162235</v>
      </c>
      <c r="BA164"/>
      <c r="BB164"/>
      <c r="BC164"/>
      <c r="BD164"/>
      <c r="BE164"/>
      <c r="BF164"/>
    </row>
    <row r="165" spans="1:58" s="3" customFormat="1" x14ac:dyDescent="0.55000000000000004">
      <c r="A165" s="3">
        <v>5</v>
      </c>
      <c r="C165" s="3">
        <f t="shared" si="26"/>
        <v>52</v>
      </c>
      <c r="D165" s="3">
        <f t="shared" si="27"/>
        <v>52</v>
      </c>
      <c r="E165" s="3">
        <f t="shared" si="21"/>
        <v>14</v>
      </c>
      <c r="F165" s="3" t="str">
        <f t="shared" si="22"/>
        <v>PM</v>
      </c>
      <c r="G165" t="s">
        <v>406</v>
      </c>
      <c r="H165" t="s">
        <v>89</v>
      </c>
      <c r="I165" t="s">
        <v>407</v>
      </c>
      <c r="J165"/>
      <c r="K165" s="3">
        <f t="shared" si="23"/>
        <v>1736.4919716424563</v>
      </c>
      <c r="M165" s="3">
        <v>1800</v>
      </c>
      <c r="P165" s="3">
        <v>1785.3992605904477</v>
      </c>
      <c r="T165" s="3">
        <v>1732.2247272739205</v>
      </c>
      <c r="Z165" s="3">
        <v>1717.718140111104</v>
      </c>
      <c r="AD165" s="3">
        <v>1736.4919716424563</v>
      </c>
      <c r="BA165"/>
      <c r="BB165"/>
      <c r="BC165"/>
      <c r="BD165"/>
      <c r="BE165"/>
      <c r="BF165"/>
    </row>
    <row r="166" spans="1:58" s="3" customFormat="1" x14ac:dyDescent="0.55000000000000004">
      <c r="A166" s="3">
        <v>4</v>
      </c>
      <c r="C166" s="3">
        <f t="shared" si="26"/>
        <v>53</v>
      </c>
      <c r="D166" s="3">
        <f t="shared" si="27"/>
        <v>53</v>
      </c>
      <c r="E166" s="3">
        <f t="shared" si="21"/>
        <v>14</v>
      </c>
      <c r="F166" s="3" t="str">
        <f t="shared" si="22"/>
        <v>PM</v>
      </c>
      <c r="G166" t="s">
        <v>408</v>
      </c>
      <c r="H166" t="s">
        <v>154</v>
      </c>
      <c r="I166" t="s">
        <v>409</v>
      </c>
      <c r="J166"/>
      <c r="K166" s="3">
        <f t="shared" si="23"/>
        <v>1727.4323016363344</v>
      </c>
      <c r="M166" s="3">
        <v>1800</v>
      </c>
      <c r="V166" s="3">
        <v>1697.4956633595048</v>
      </c>
      <c r="Z166" s="3">
        <v>1674.8282403580024</v>
      </c>
      <c r="AD166" s="3">
        <v>1727.4323016363344</v>
      </c>
      <c r="BA166"/>
      <c r="BB166"/>
      <c r="BC166"/>
      <c r="BD166"/>
      <c r="BE166"/>
      <c r="BF166"/>
    </row>
    <row r="167" spans="1:58" s="3" customFormat="1" x14ac:dyDescent="0.55000000000000004">
      <c r="A167" s="3">
        <v>4</v>
      </c>
      <c r="C167" s="3">
        <f t="shared" si="26"/>
        <v>54</v>
      </c>
      <c r="D167" s="3">
        <f t="shared" si="27"/>
        <v>54</v>
      </c>
      <c r="E167" s="3">
        <f t="shared" si="21"/>
        <v>14</v>
      </c>
      <c r="F167" s="3" t="str">
        <f t="shared" si="22"/>
        <v>PM</v>
      </c>
      <c r="G167" t="s">
        <v>410</v>
      </c>
      <c r="H167" t="s">
        <v>75</v>
      </c>
      <c r="I167" t="s">
        <v>411</v>
      </c>
      <c r="J167"/>
      <c r="K167" s="3">
        <f t="shared" si="23"/>
        <v>1726.3582180983205</v>
      </c>
      <c r="M167" s="3">
        <v>1800</v>
      </c>
      <c r="P167" s="3">
        <v>1725.2043870871823</v>
      </c>
      <c r="T167" s="3">
        <v>1752.4030098358865</v>
      </c>
      <c r="AD167" s="3">
        <v>1726.3582180983205</v>
      </c>
      <c r="BA167"/>
      <c r="BB167"/>
      <c r="BC167"/>
      <c r="BD167"/>
      <c r="BE167"/>
      <c r="BF167"/>
    </row>
    <row r="168" spans="1:58" s="3" customFormat="1" x14ac:dyDescent="0.55000000000000004">
      <c r="A168" s="3">
        <v>6</v>
      </c>
      <c r="C168" s="3">
        <f t="shared" si="26"/>
        <v>55</v>
      </c>
      <c r="D168" s="3">
        <f t="shared" si="27"/>
        <v>55</v>
      </c>
      <c r="E168" s="3">
        <f t="shared" si="21"/>
        <v>14</v>
      </c>
      <c r="F168" s="3" t="str">
        <f t="shared" si="22"/>
        <v>PM</v>
      </c>
      <c r="G168" t="s">
        <v>412</v>
      </c>
      <c r="H168" t="s">
        <v>360</v>
      </c>
      <c r="I168" t="s">
        <v>413</v>
      </c>
      <c r="J168"/>
      <c r="K168" s="3">
        <f t="shared" si="23"/>
        <v>1717.945470122329</v>
      </c>
      <c r="M168" s="3">
        <v>2000</v>
      </c>
      <c r="Q168" s="3">
        <v>1897.8228188101623</v>
      </c>
      <c r="T168" s="3">
        <v>1859.3511970247084</v>
      </c>
      <c r="V168" s="3">
        <v>1815.1562317120784</v>
      </c>
      <c r="Z168" s="3">
        <v>1740.9840159258831</v>
      </c>
      <c r="AG168" s="3">
        <v>1717.945470122329</v>
      </c>
      <c r="BA168"/>
      <c r="BB168"/>
      <c r="BC168"/>
      <c r="BD168"/>
      <c r="BE168"/>
      <c r="BF168"/>
    </row>
    <row r="169" spans="1:58" s="3" customFormat="1" x14ac:dyDescent="0.55000000000000004">
      <c r="A169" s="3">
        <v>2</v>
      </c>
      <c r="C169" s="3">
        <f t="shared" si="26"/>
        <v>56</v>
      </c>
      <c r="D169" s="3">
        <f t="shared" si="27"/>
        <v>56</v>
      </c>
      <c r="E169" s="3">
        <f t="shared" si="21"/>
        <v>14</v>
      </c>
      <c r="F169" s="3" t="str">
        <f t="shared" si="22"/>
        <v>PM</v>
      </c>
      <c r="G169" t="s">
        <v>414</v>
      </c>
      <c r="H169" t="s">
        <v>123</v>
      </c>
      <c r="I169" t="s">
        <v>415</v>
      </c>
      <c r="J169"/>
      <c r="K169" s="3">
        <f t="shared" si="23"/>
        <v>1703.8207707679383</v>
      </c>
      <c r="M169" s="3">
        <v>1800</v>
      </c>
      <c r="T169" s="3">
        <v>1771.3078350816666</v>
      </c>
      <c r="V169" s="3">
        <v>1681.0337585423756</v>
      </c>
      <c r="Z169" s="3">
        <v>1724.4500492639868</v>
      </c>
      <c r="AD169" s="3">
        <v>1703.8207707679383</v>
      </c>
      <c r="BA169"/>
      <c r="BB169"/>
      <c r="BC169"/>
      <c r="BD169"/>
      <c r="BE169"/>
      <c r="BF169"/>
    </row>
    <row r="170" spans="1:58" s="3" customFormat="1" x14ac:dyDescent="0.55000000000000004">
      <c r="A170" s="3">
        <v>5</v>
      </c>
      <c r="C170" s="3">
        <f t="shared" si="26"/>
        <v>57</v>
      </c>
      <c r="D170" s="3">
        <f t="shared" si="27"/>
        <v>57</v>
      </c>
      <c r="E170" s="3">
        <f t="shared" si="21"/>
        <v>14</v>
      </c>
      <c r="F170" s="3" t="str">
        <f t="shared" si="22"/>
        <v>PM</v>
      </c>
      <c r="G170" t="s">
        <v>416</v>
      </c>
      <c r="H170" t="s">
        <v>253</v>
      </c>
      <c r="I170" t="s">
        <v>417</v>
      </c>
      <c r="J170"/>
      <c r="K170" s="3">
        <f t="shared" si="23"/>
        <v>1695.5085734597285</v>
      </c>
      <c r="M170" s="3">
        <v>1800</v>
      </c>
      <c r="P170" s="3">
        <v>1765.8879670183121</v>
      </c>
      <c r="T170" s="3">
        <v>1781.0720825203398</v>
      </c>
      <c r="Z170" s="3">
        <v>1740.8789130478949</v>
      </c>
      <c r="AD170" s="3">
        <v>1695.5085734597285</v>
      </c>
      <c r="BA170"/>
      <c r="BB170"/>
      <c r="BC170"/>
      <c r="BD170"/>
      <c r="BE170"/>
      <c r="BF170"/>
    </row>
    <row r="171" spans="1:58" s="3" customFormat="1" x14ac:dyDescent="0.55000000000000004">
      <c r="A171" s="3">
        <v>5</v>
      </c>
      <c r="C171" s="3">
        <f t="shared" si="26"/>
        <v>58</v>
      </c>
      <c r="D171" s="3">
        <f t="shared" si="27"/>
        <v>58</v>
      </c>
      <c r="E171" s="3">
        <f t="shared" si="21"/>
        <v>14</v>
      </c>
      <c r="F171" s="3" t="str">
        <f t="shared" si="22"/>
        <v>PM</v>
      </c>
      <c r="G171" t="s">
        <v>418</v>
      </c>
      <c r="H171" t="s">
        <v>263</v>
      </c>
      <c r="I171" t="s">
        <v>419</v>
      </c>
      <c r="J171"/>
      <c r="K171" s="3">
        <f t="shared" si="23"/>
        <v>1686.1760123741785</v>
      </c>
      <c r="M171" s="3">
        <v>1800</v>
      </c>
      <c r="P171" s="3">
        <v>1729.9992909702967</v>
      </c>
      <c r="T171" s="3">
        <v>1752.6583562788044</v>
      </c>
      <c r="Z171" s="3">
        <v>1658.9046036548502</v>
      </c>
      <c r="AD171" s="3">
        <v>1686.1760123741785</v>
      </c>
      <c r="BA171"/>
      <c r="BB171"/>
      <c r="BC171"/>
      <c r="BD171"/>
      <c r="BE171"/>
      <c r="BF171"/>
    </row>
    <row r="172" spans="1:58" s="3" customFormat="1" x14ac:dyDescent="0.55000000000000004">
      <c r="A172" s="3">
        <v>5</v>
      </c>
      <c r="C172" s="3">
        <f t="shared" si="26"/>
        <v>59</v>
      </c>
      <c r="D172" s="3">
        <f t="shared" si="27"/>
        <v>59</v>
      </c>
      <c r="E172" s="3">
        <f t="shared" si="21"/>
        <v>14</v>
      </c>
      <c r="F172" s="3" t="str">
        <f t="shared" si="22"/>
        <v>PM</v>
      </c>
      <c r="G172" t="s">
        <v>420</v>
      </c>
      <c r="H172" t="s">
        <v>89</v>
      </c>
      <c r="I172" t="s">
        <v>421</v>
      </c>
      <c r="J172"/>
      <c r="K172" s="3">
        <f t="shared" si="23"/>
        <v>1683.8361026567788</v>
      </c>
      <c r="M172" s="3">
        <v>1800</v>
      </c>
      <c r="P172" s="3">
        <v>1726.4393441317688</v>
      </c>
      <c r="T172" s="3">
        <v>1697.9318876385287</v>
      </c>
      <c r="Z172" s="3">
        <v>1673.9239492600368</v>
      </c>
      <c r="AD172" s="3">
        <v>1683.8361026567788</v>
      </c>
      <c r="BA172"/>
      <c r="BB172"/>
      <c r="BC172"/>
      <c r="BD172"/>
      <c r="BE172"/>
      <c r="BF172"/>
    </row>
    <row r="173" spans="1:58" s="3" customFormat="1" x14ac:dyDescent="0.55000000000000004">
      <c r="A173" s="3">
        <v>3</v>
      </c>
      <c r="C173" s="3">
        <f t="shared" si="26"/>
        <v>60</v>
      </c>
      <c r="D173" s="3">
        <f t="shared" si="27"/>
        <v>60</v>
      </c>
      <c r="E173" s="3">
        <f t="shared" si="21"/>
        <v>14</v>
      </c>
      <c r="F173" s="3" t="str">
        <f t="shared" si="22"/>
        <v>PM</v>
      </c>
      <c r="G173" t="s">
        <v>422</v>
      </c>
      <c r="H173" t="s">
        <v>81</v>
      </c>
      <c r="I173" t="s">
        <v>423</v>
      </c>
      <c r="J173"/>
      <c r="K173" s="3">
        <f t="shared" si="23"/>
        <v>1676.6001728703322</v>
      </c>
      <c r="M173" s="3">
        <v>1800</v>
      </c>
      <c r="T173" s="3">
        <v>1739.3517762372262</v>
      </c>
      <c r="Z173" s="3">
        <v>1676.6001728703322</v>
      </c>
      <c r="BA173"/>
      <c r="BB173"/>
      <c r="BC173"/>
      <c r="BD173"/>
      <c r="BE173"/>
      <c r="BF173"/>
    </row>
    <row r="174" spans="1:58" s="3" customFormat="1" x14ac:dyDescent="0.55000000000000004">
      <c r="A174" s="3">
        <v>4</v>
      </c>
      <c r="C174" s="3">
        <f t="shared" si="26"/>
        <v>61</v>
      </c>
      <c r="D174" s="3">
        <f t="shared" si="27"/>
        <v>61</v>
      </c>
      <c r="E174" s="3">
        <f t="shared" si="21"/>
        <v>14</v>
      </c>
      <c r="F174" s="3" t="str">
        <f t="shared" si="22"/>
        <v>PM</v>
      </c>
      <c r="G174" t="s">
        <v>424</v>
      </c>
      <c r="H174" t="s">
        <v>126</v>
      </c>
      <c r="I174" t="s">
        <v>425</v>
      </c>
      <c r="J174"/>
      <c r="K174" s="3">
        <f t="shared" si="23"/>
        <v>1668.5961584909553</v>
      </c>
      <c r="M174" s="3">
        <v>1800</v>
      </c>
      <c r="T174" s="3">
        <v>1775.8725207912191</v>
      </c>
      <c r="V174" s="3">
        <v>1763.5069539409749</v>
      </c>
      <c r="AD174" s="3">
        <v>1668.5961584909553</v>
      </c>
      <c r="BA174"/>
      <c r="BB174"/>
      <c r="BC174"/>
      <c r="BD174"/>
      <c r="BE174"/>
      <c r="BF174"/>
    </row>
    <row r="175" spans="1:58" s="3" customFormat="1" x14ac:dyDescent="0.55000000000000004">
      <c r="A175" s="3">
        <v>2</v>
      </c>
      <c r="C175" s="3">
        <f t="shared" si="26"/>
        <v>62</v>
      </c>
      <c r="D175" s="3">
        <f t="shared" si="27"/>
        <v>62</v>
      </c>
      <c r="E175" s="3">
        <f t="shared" si="21"/>
        <v>14</v>
      </c>
      <c r="F175" s="3" t="str">
        <f t="shared" si="22"/>
        <v>PM</v>
      </c>
      <c r="G175" t="s">
        <v>426</v>
      </c>
      <c r="H175" t="s">
        <v>113</v>
      </c>
      <c r="I175" t="s">
        <v>427</v>
      </c>
      <c r="J175"/>
      <c r="K175" s="3">
        <f t="shared" si="23"/>
        <v>1659.2134183715787</v>
      </c>
      <c r="M175" s="3">
        <v>1800</v>
      </c>
      <c r="T175" s="3">
        <v>1707.5576136519167</v>
      </c>
      <c r="AB175" s="3">
        <v>1672.2308746856124</v>
      </c>
      <c r="AD175" s="3">
        <v>1659.2134183715787</v>
      </c>
      <c r="BA175"/>
      <c r="BB175"/>
      <c r="BC175"/>
      <c r="BD175"/>
      <c r="BE175"/>
      <c r="BF175"/>
    </row>
    <row r="176" spans="1:58" s="3" customFormat="1" x14ac:dyDescent="0.55000000000000004">
      <c r="A176" s="3">
        <v>5</v>
      </c>
      <c r="C176" s="3">
        <f t="shared" si="26"/>
        <v>63</v>
      </c>
      <c r="D176" s="3">
        <f t="shared" si="27"/>
        <v>63</v>
      </c>
      <c r="E176" s="3">
        <f t="shared" si="21"/>
        <v>14</v>
      </c>
      <c r="F176" s="3" t="str">
        <f t="shared" si="22"/>
        <v>PM</v>
      </c>
      <c r="G176" t="s">
        <v>428</v>
      </c>
      <c r="H176" t="s">
        <v>86</v>
      </c>
      <c r="I176" t="s">
        <v>429</v>
      </c>
      <c r="J176"/>
      <c r="K176" s="3">
        <f t="shared" si="23"/>
        <v>1649.2405138580104</v>
      </c>
      <c r="M176" s="3">
        <v>1800</v>
      </c>
      <c r="P176" s="3">
        <v>1713.6727362410859</v>
      </c>
      <c r="T176" s="3">
        <v>1651.862935431483</v>
      </c>
      <c r="Z176" s="3">
        <v>1637.6416398659755</v>
      </c>
      <c r="AD176" s="3">
        <v>1649.2405138580104</v>
      </c>
      <c r="BA176"/>
      <c r="BB176"/>
      <c r="BC176"/>
      <c r="BD176"/>
      <c r="BE176"/>
      <c r="BF176"/>
    </row>
    <row r="177" spans="1:58" s="3" customFormat="1" x14ac:dyDescent="0.55000000000000004">
      <c r="A177" s="3">
        <v>4</v>
      </c>
      <c r="C177" s="3">
        <f t="shared" si="26"/>
        <v>64</v>
      </c>
      <c r="D177" s="3">
        <f t="shared" si="27"/>
        <v>64</v>
      </c>
      <c r="E177" s="3">
        <f t="shared" si="21"/>
        <v>14</v>
      </c>
      <c r="F177" s="3" t="str">
        <f t="shared" si="22"/>
        <v>PM</v>
      </c>
      <c r="G177" t="s">
        <v>430</v>
      </c>
      <c r="H177" t="s">
        <v>126</v>
      </c>
      <c r="I177" t="s">
        <v>431</v>
      </c>
      <c r="J177"/>
      <c r="K177" s="3">
        <f t="shared" si="23"/>
        <v>1596.6530709912329</v>
      </c>
      <c r="M177" s="3">
        <v>1800</v>
      </c>
      <c r="T177" s="3">
        <v>1711.3278322480764</v>
      </c>
      <c r="V177" s="3">
        <v>1646.8882152844199</v>
      </c>
      <c r="AD177" s="3">
        <v>1596.6530709912329</v>
      </c>
      <c r="BA177"/>
      <c r="BB177"/>
      <c r="BC177"/>
      <c r="BD177"/>
      <c r="BE177"/>
      <c r="BF177"/>
    </row>
    <row r="178" spans="1:58" s="3" customFormat="1" x14ac:dyDescent="0.55000000000000004">
      <c r="A178" s="3">
        <v>5</v>
      </c>
      <c r="C178" s="3">
        <f t="shared" si="26"/>
        <v>65</v>
      </c>
      <c r="D178" s="3">
        <f t="shared" si="27"/>
        <v>65</v>
      </c>
      <c r="E178" s="3">
        <f t="shared" si="21"/>
        <v>14</v>
      </c>
      <c r="F178" s="3" t="str">
        <f t="shared" si="22"/>
        <v>PM</v>
      </c>
      <c r="G178" t="s">
        <v>432</v>
      </c>
      <c r="H178" t="s">
        <v>120</v>
      </c>
      <c r="I178" t="s">
        <v>433</v>
      </c>
      <c r="J178"/>
      <c r="K178" s="3">
        <f t="shared" si="23"/>
        <v>1566.8318478424615</v>
      </c>
      <c r="M178" s="3">
        <v>1800</v>
      </c>
      <c r="P178" s="3">
        <v>1719.8605942752001</v>
      </c>
      <c r="Z178" s="3">
        <v>1648.4926756925249</v>
      </c>
      <c r="AD178" s="3">
        <v>1566.8318478424615</v>
      </c>
      <c r="BA178"/>
      <c r="BB178"/>
      <c r="BC178"/>
      <c r="BD178"/>
      <c r="BE178"/>
      <c r="BF178"/>
    </row>
    <row r="179" spans="1:58" s="3" customFormat="1" x14ac:dyDescent="0.55000000000000004">
      <c r="A179" s="3">
        <v>2</v>
      </c>
      <c r="C179" s="3">
        <f t="shared" si="26"/>
        <v>1</v>
      </c>
      <c r="D179" s="3">
        <f t="shared" si="27"/>
        <v>1</v>
      </c>
      <c r="E179" s="3">
        <f t="shared" si="21"/>
        <v>15</v>
      </c>
      <c r="F179" s="3" t="str">
        <f t="shared" si="22"/>
        <v>PM</v>
      </c>
      <c r="G179" t="s">
        <v>434</v>
      </c>
      <c r="H179" t="s">
        <v>66</v>
      </c>
      <c r="I179" t="s">
        <v>435</v>
      </c>
      <c r="J179"/>
      <c r="K179" s="3">
        <f t="shared" si="23"/>
        <v>2668.8454515408293</v>
      </c>
      <c r="M179" s="3">
        <v>2400</v>
      </c>
      <c r="Q179" s="3">
        <v>2595.8157038893105</v>
      </c>
      <c r="AB179" s="3">
        <v>2668.8454515408293</v>
      </c>
      <c r="BA179"/>
      <c r="BB179"/>
      <c r="BC179"/>
      <c r="BD179"/>
      <c r="BE179"/>
      <c r="BF179"/>
    </row>
    <row r="180" spans="1:58" s="3" customFormat="1" x14ac:dyDescent="0.55000000000000004">
      <c r="A180" s="3">
        <v>5</v>
      </c>
      <c r="C180" s="3">
        <f t="shared" si="26"/>
        <v>2</v>
      </c>
      <c r="D180" s="3">
        <f t="shared" si="27"/>
        <v>2</v>
      </c>
      <c r="E180" s="3">
        <f t="shared" si="21"/>
        <v>15</v>
      </c>
      <c r="F180" s="3" t="str">
        <f t="shared" si="22"/>
        <v>PM</v>
      </c>
      <c r="G180" t="s">
        <v>436</v>
      </c>
      <c r="H180" t="s">
        <v>86</v>
      </c>
      <c r="I180" t="s">
        <v>437</v>
      </c>
      <c r="J180"/>
      <c r="K180" s="3">
        <f t="shared" si="23"/>
        <v>2572.3190794292923</v>
      </c>
      <c r="M180" s="3">
        <v>2400</v>
      </c>
      <c r="N180" s="3">
        <v>2419.124653606847</v>
      </c>
      <c r="Q180" s="3">
        <v>2467.3393054823468</v>
      </c>
      <c r="W180" s="3">
        <v>2488.0975323581397</v>
      </c>
      <c r="AE180" s="3">
        <v>2576.5356066112836</v>
      </c>
      <c r="AG180" s="3">
        <v>2572.3190794292923</v>
      </c>
      <c r="BA180"/>
      <c r="BB180"/>
      <c r="BC180"/>
      <c r="BD180"/>
      <c r="BE180"/>
      <c r="BF180"/>
    </row>
    <row r="181" spans="1:58" s="3" customFormat="1" x14ac:dyDescent="0.55000000000000004">
      <c r="A181" s="3">
        <v>2</v>
      </c>
      <c r="C181" s="3">
        <f t="shared" si="26"/>
        <v>3</v>
      </c>
      <c r="D181" s="3">
        <f t="shared" si="27"/>
        <v>3</v>
      </c>
      <c r="E181" s="3">
        <f t="shared" si="21"/>
        <v>15</v>
      </c>
      <c r="F181" s="3" t="str">
        <f t="shared" si="22"/>
        <v>PM</v>
      </c>
      <c r="G181" t="s">
        <v>438</v>
      </c>
      <c r="H181" t="s">
        <v>66</v>
      </c>
      <c r="I181" t="s">
        <v>439</v>
      </c>
      <c r="J181"/>
      <c r="K181" s="3">
        <f t="shared" si="23"/>
        <v>2569.6972100142966</v>
      </c>
      <c r="M181" s="3">
        <v>2400</v>
      </c>
      <c r="Q181" s="3">
        <v>2569.6972100142966</v>
      </c>
      <c r="BA181"/>
      <c r="BB181"/>
      <c r="BC181"/>
      <c r="BD181"/>
      <c r="BE181"/>
      <c r="BF181"/>
    </row>
    <row r="182" spans="1:58" s="3" customFormat="1" x14ac:dyDescent="0.55000000000000004">
      <c r="A182" s="3">
        <v>2</v>
      </c>
      <c r="C182" s="3">
        <f t="shared" si="26"/>
        <v>4</v>
      </c>
      <c r="D182" s="3">
        <f t="shared" si="27"/>
        <v>4</v>
      </c>
      <c r="E182" s="3">
        <f t="shared" si="21"/>
        <v>15</v>
      </c>
      <c r="F182" s="3" t="str">
        <f t="shared" si="22"/>
        <v>PM</v>
      </c>
      <c r="G182" t="s">
        <v>440</v>
      </c>
      <c r="H182" t="s">
        <v>55</v>
      </c>
      <c r="I182" t="s">
        <v>441</v>
      </c>
      <c r="J182"/>
      <c r="K182" s="3">
        <f t="shared" si="23"/>
        <v>2563.4227571317147</v>
      </c>
      <c r="M182" s="3">
        <v>2400</v>
      </c>
      <c r="N182" s="3">
        <v>2469.2230559029199</v>
      </c>
      <c r="Q182" s="3">
        <v>2547.6459452511626</v>
      </c>
      <c r="AA182" s="3">
        <v>2563.4227571317147</v>
      </c>
      <c r="BA182"/>
      <c r="BB182"/>
      <c r="BC182"/>
      <c r="BD182"/>
      <c r="BE182"/>
      <c r="BF182"/>
    </row>
    <row r="183" spans="1:58" s="3" customFormat="1" x14ac:dyDescent="0.55000000000000004">
      <c r="A183" s="3">
        <v>2</v>
      </c>
      <c r="C183" s="3">
        <f t="shared" si="26"/>
        <v>5</v>
      </c>
      <c r="D183" s="3">
        <f t="shared" si="27"/>
        <v>5</v>
      </c>
      <c r="E183" s="3">
        <f t="shared" si="21"/>
        <v>15</v>
      </c>
      <c r="F183" s="3" t="str">
        <f t="shared" si="22"/>
        <v>PM</v>
      </c>
      <c r="G183" t="s">
        <v>442</v>
      </c>
      <c r="H183" t="s">
        <v>55</v>
      </c>
      <c r="I183" t="s">
        <v>443</v>
      </c>
      <c r="J183"/>
      <c r="K183" s="3">
        <f t="shared" si="23"/>
        <v>2518.3178870475804</v>
      </c>
      <c r="M183" s="3">
        <v>2400</v>
      </c>
      <c r="N183" s="3">
        <v>2423.4123563922403</v>
      </c>
      <c r="AA183" s="3">
        <v>2437.114000008919</v>
      </c>
      <c r="AF183" s="3">
        <v>2446.9413152679576</v>
      </c>
      <c r="AG183" s="3">
        <v>2518.3178870475804</v>
      </c>
      <c r="BA183"/>
      <c r="BB183"/>
      <c r="BC183"/>
      <c r="BD183"/>
      <c r="BE183"/>
      <c r="BF183"/>
    </row>
    <row r="184" spans="1:58" s="3" customFormat="1" x14ac:dyDescent="0.55000000000000004">
      <c r="A184" s="3">
        <v>2</v>
      </c>
      <c r="C184" s="3">
        <f t="shared" si="26"/>
        <v>6</v>
      </c>
      <c r="D184" s="3">
        <f t="shared" si="27"/>
        <v>6</v>
      </c>
      <c r="E184" s="3">
        <f t="shared" si="21"/>
        <v>15</v>
      </c>
      <c r="F184" s="3" t="str">
        <f t="shared" si="22"/>
        <v>PM</v>
      </c>
      <c r="G184" t="s">
        <v>444</v>
      </c>
      <c r="H184" t="s">
        <v>66</v>
      </c>
      <c r="I184" t="s">
        <v>445</v>
      </c>
      <c r="J184"/>
      <c r="K184" s="3">
        <f t="shared" si="23"/>
        <v>2505.4956417879444</v>
      </c>
      <c r="M184" s="3">
        <v>2400</v>
      </c>
      <c r="Q184" s="3">
        <v>2505.4956417879444</v>
      </c>
      <c r="BA184"/>
      <c r="BB184"/>
      <c r="BC184"/>
      <c r="BD184"/>
      <c r="BE184"/>
      <c r="BF184"/>
    </row>
    <row r="185" spans="1:58" s="3" customFormat="1" x14ac:dyDescent="0.55000000000000004">
      <c r="A185" s="3">
        <v>2</v>
      </c>
      <c r="C185" s="3">
        <f t="shared" si="26"/>
        <v>7</v>
      </c>
      <c r="D185" s="3">
        <f t="shared" si="27"/>
        <v>7</v>
      </c>
      <c r="E185" s="3">
        <f t="shared" si="21"/>
        <v>15</v>
      </c>
      <c r="F185" s="3" t="str">
        <f t="shared" si="22"/>
        <v>PM</v>
      </c>
      <c r="G185" t="s">
        <v>446</v>
      </c>
      <c r="H185" t="s">
        <v>66</v>
      </c>
      <c r="I185" t="s">
        <v>447</v>
      </c>
      <c r="J185"/>
      <c r="K185" s="3">
        <f t="shared" si="23"/>
        <v>2496.5860662747718</v>
      </c>
      <c r="M185" s="3">
        <v>2400</v>
      </c>
      <c r="Q185" s="3">
        <v>2496.5860662747718</v>
      </c>
      <c r="BA185"/>
      <c r="BB185"/>
      <c r="BC185"/>
      <c r="BD185"/>
      <c r="BE185"/>
      <c r="BF185"/>
    </row>
    <row r="186" spans="1:58" s="3" customFormat="1" x14ac:dyDescent="0.55000000000000004">
      <c r="A186" s="3">
        <v>2</v>
      </c>
      <c r="C186" s="3">
        <f t="shared" si="26"/>
        <v>8</v>
      </c>
      <c r="D186" s="3">
        <f t="shared" si="27"/>
        <v>8</v>
      </c>
      <c r="E186" s="3">
        <f t="shared" si="21"/>
        <v>15</v>
      </c>
      <c r="F186" s="3" t="str">
        <f t="shared" si="22"/>
        <v>PM</v>
      </c>
      <c r="G186" t="s">
        <v>448</v>
      </c>
      <c r="H186" t="s">
        <v>113</v>
      </c>
      <c r="I186" t="s">
        <v>449</v>
      </c>
      <c r="J186"/>
      <c r="K186" s="3">
        <f t="shared" si="23"/>
        <v>2485.8491470076438</v>
      </c>
      <c r="M186" s="3">
        <v>2400</v>
      </c>
      <c r="W186" s="3">
        <v>2491.1045806210445</v>
      </c>
      <c r="AB186" s="3">
        <v>2515.7756789715754</v>
      </c>
      <c r="AG186" s="3">
        <v>2485.8491470076438</v>
      </c>
      <c r="BA186"/>
      <c r="BB186"/>
      <c r="BC186"/>
      <c r="BD186"/>
      <c r="BE186"/>
      <c r="BF186"/>
    </row>
    <row r="187" spans="1:58" s="3" customFormat="1" x14ac:dyDescent="0.55000000000000004">
      <c r="A187" s="3">
        <v>2</v>
      </c>
      <c r="C187" s="3">
        <f t="shared" si="26"/>
        <v>9</v>
      </c>
      <c r="D187" s="3">
        <f t="shared" si="27"/>
        <v>9</v>
      </c>
      <c r="E187" s="3">
        <f t="shared" si="21"/>
        <v>15</v>
      </c>
      <c r="F187" s="3" t="str">
        <f t="shared" si="22"/>
        <v>PM</v>
      </c>
      <c r="G187" t="s">
        <v>450</v>
      </c>
      <c r="H187" t="s">
        <v>214</v>
      </c>
      <c r="I187" t="s">
        <v>451</v>
      </c>
      <c r="J187"/>
      <c r="K187" s="3">
        <f t="shared" si="23"/>
        <v>2471.478645258127</v>
      </c>
      <c r="M187" s="3">
        <v>2400</v>
      </c>
      <c r="N187" s="3">
        <v>2484.8534335011336</v>
      </c>
      <c r="Q187" s="3">
        <v>2499.7621137985302</v>
      </c>
      <c r="AA187" s="3">
        <v>2471.478645258127</v>
      </c>
      <c r="BA187"/>
      <c r="BB187"/>
      <c r="BC187"/>
      <c r="BD187"/>
      <c r="BE187"/>
      <c r="BF187"/>
    </row>
    <row r="188" spans="1:58" s="3" customFormat="1" x14ac:dyDescent="0.55000000000000004">
      <c r="A188" s="3">
        <v>2</v>
      </c>
      <c r="C188" s="3">
        <f t="shared" si="26"/>
        <v>10</v>
      </c>
      <c r="D188" s="3">
        <f t="shared" si="27"/>
        <v>10</v>
      </c>
      <c r="E188" s="3">
        <f t="shared" si="21"/>
        <v>15</v>
      </c>
      <c r="F188" s="3" t="str">
        <f t="shared" si="22"/>
        <v>PM</v>
      </c>
      <c r="G188" t="s">
        <v>452</v>
      </c>
      <c r="H188" t="s">
        <v>66</v>
      </c>
      <c r="I188" t="s">
        <v>453</v>
      </c>
      <c r="J188"/>
      <c r="K188" s="3">
        <f t="shared" si="23"/>
        <v>2459.9615767226114</v>
      </c>
      <c r="M188" s="3">
        <v>2400</v>
      </c>
      <c r="Q188" s="3">
        <v>2372.0292972801376</v>
      </c>
      <c r="W188" s="3">
        <v>2459.9615767226114</v>
      </c>
      <c r="BA188"/>
      <c r="BB188"/>
      <c r="BC188"/>
      <c r="BD188"/>
      <c r="BE188"/>
      <c r="BF188"/>
    </row>
    <row r="189" spans="1:58" s="3" customFormat="1" x14ac:dyDescent="0.55000000000000004">
      <c r="A189" s="3">
        <v>2</v>
      </c>
      <c r="C189" s="3">
        <f t="shared" si="26"/>
        <v>11</v>
      </c>
      <c r="D189" s="3">
        <f t="shared" si="27"/>
        <v>11</v>
      </c>
      <c r="E189" s="3">
        <f t="shared" si="21"/>
        <v>15</v>
      </c>
      <c r="F189" s="3" t="str">
        <f t="shared" si="22"/>
        <v>PM</v>
      </c>
      <c r="G189" t="s">
        <v>454</v>
      </c>
      <c r="H189" t="s">
        <v>69</v>
      </c>
      <c r="I189" t="s">
        <v>455</v>
      </c>
      <c r="J189"/>
      <c r="K189" s="3">
        <f t="shared" si="23"/>
        <v>2453.7910774139464</v>
      </c>
      <c r="M189" s="3">
        <v>2400</v>
      </c>
      <c r="N189" s="3">
        <v>2463.618392672985</v>
      </c>
      <c r="AF189" s="3">
        <v>2453.7910774139464</v>
      </c>
      <c r="BA189"/>
      <c r="BB189"/>
      <c r="BC189"/>
      <c r="BD189"/>
      <c r="BE189"/>
      <c r="BF189"/>
    </row>
    <row r="190" spans="1:58" s="3" customFormat="1" x14ac:dyDescent="0.55000000000000004">
      <c r="A190" s="3">
        <v>2</v>
      </c>
      <c r="C190" s="3">
        <f t="shared" si="26"/>
        <v>12</v>
      </c>
      <c r="D190" s="3">
        <f t="shared" si="27"/>
        <v>12</v>
      </c>
      <c r="E190" s="3">
        <f t="shared" si="21"/>
        <v>15</v>
      </c>
      <c r="F190" s="3" t="str">
        <f t="shared" si="22"/>
        <v>PM</v>
      </c>
      <c r="G190" t="s">
        <v>456</v>
      </c>
      <c r="H190" t="s">
        <v>55</v>
      </c>
      <c r="I190" t="s">
        <v>457</v>
      </c>
      <c r="J190"/>
      <c r="K190" s="3">
        <f t="shared" si="23"/>
        <v>2426.5810512859534</v>
      </c>
      <c r="M190" s="3">
        <v>2400</v>
      </c>
      <c r="N190" s="3">
        <v>2393.959584790618</v>
      </c>
      <c r="Q190" s="3">
        <v>2415.1969998345858</v>
      </c>
      <c r="AA190" s="3">
        <v>2426.5810512859534</v>
      </c>
      <c r="BA190"/>
      <c r="BB190"/>
      <c r="BC190"/>
      <c r="BD190"/>
      <c r="BE190"/>
      <c r="BF190"/>
    </row>
    <row r="191" spans="1:58" s="3" customFormat="1" x14ac:dyDescent="0.55000000000000004">
      <c r="A191" s="3">
        <v>2</v>
      </c>
      <c r="C191" s="3">
        <f t="shared" si="26"/>
        <v>13</v>
      </c>
      <c r="D191" s="3">
        <f t="shared" si="27"/>
        <v>13</v>
      </c>
      <c r="E191" s="3">
        <f t="shared" si="21"/>
        <v>15</v>
      </c>
      <c r="F191" s="3" t="str">
        <f t="shared" si="22"/>
        <v>PM</v>
      </c>
      <c r="G191" t="s">
        <v>458</v>
      </c>
      <c r="H191" t="s">
        <v>393</v>
      </c>
      <c r="I191" t="s">
        <v>459</v>
      </c>
      <c r="J191"/>
      <c r="K191" s="3">
        <f t="shared" si="23"/>
        <v>2422.1670704304956</v>
      </c>
      <c r="M191" s="3">
        <v>2400</v>
      </c>
      <c r="Q191" s="3">
        <v>2276.7930961311395</v>
      </c>
      <c r="W191" s="3">
        <v>2422.1670704304956</v>
      </c>
      <c r="BA191"/>
      <c r="BB191"/>
      <c r="BC191"/>
      <c r="BD191"/>
      <c r="BE191"/>
      <c r="BF191"/>
    </row>
    <row r="192" spans="1:58" s="3" customFormat="1" x14ac:dyDescent="0.55000000000000004">
      <c r="A192" s="3">
        <v>2</v>
      </c>
      <c r="C192" s="3">
        <f t="shared" si="26"/>
        <v>14</v>
      </c>
      <c r="D192" s="3">
        <f t="shared" si="27"/>
        <v>14</v>
      </c>
      <c r="E192" s="3">
        <f t="shared" si="21"/>
        <v>15</v>
      </c>
      <c r="F192" s="3" t="str">
        <f t="shared" si="22"/>
        <v>PM</v>
      </c>
      <c r="G192" t="s">
        <v>460</v>
      </c>
      <c r="H192" t="s">
        <v>230</v>
      </c>
      <c r="I192" t="s">
        <v>461</v>
      </c>
      <c r="J192"/>
      <c r="K192" s="3">
        <f t="shared" si="23"/>
        <v>2400</v>
      </c>
      <c r="M192" s="3">
        <v>2400</v>
      </c>
      <c r="BA192"/>
      <c r="BB192"/>
      <c r="BC192"/>
      <c r="BD192"/>
      <c r="BE192"/>
      <c r="BF192"/>
    </row>
    <row r="193" spans="1:58" s="3" customFormat="1" x14ac:dyDescent="0.55000000000000004">
      <c r="A193" s="3">
        <v>2</v>
      </c>
      <c r="C193" s="3">
        <f t="shared" si="26"/>
        <v>15</v>
      </c>
      <c r="D193" s="3">
        <f t="shared" si="27"/>
        <v>15</v>
      </c>
      <c r="E193" s="3">
        <f t="shared" si="21"/>
        <v>15</v>
      </c>
      <c r="F193" s="3" t="str">
        <f t="shared" si="22"/>
        <v>PM</v>
      </c>
      <c r="G193" t="s">
        <v>462</v>
      </c>
      <c r="H193" t="s">
        <v>219</v>
      </c>
      <c r="I193" t="s">
        <v>463</v>
      </c>
      <c r="J193"/>
      <c r="K193" s="3">
        <f t="shared" si="23"/>
        <v>2389.2872424572133</v>
      </c>
      <c r="M193" s="3">
        <v>2400</v>
      </c>
      <c r="Q193" s="3">
        <v>2393.2099155978067</v>
      </c>
      <c r="AG193" s="3">
        <v>2389.2872424572133</v>
      </c>
      <c r="BA193"/>
      <c r="BB193"/>
      <c r="BC193"/>
      <c r="BD193"/>
      <c r="BE193"/>
      <c r="BF193"/>
    </row>
    <row r="194" spans="1:58" s="3" customFormat="1" x14ac:dyDescent="0.55000000000000004">
      <c r="A194" s="3">
        <v>2</v>
      </c>
      <c r="C194" s="3">
        <f t="shared" si="26"/>
        <v>16</v>
      </c>
      <c r="D194" s="3">
        <f t="shared" si="27"/>
        <v>16</v>
      </c>
      <c r="E194" s="3">
        <f t="shared" si="21"/>
        <v>15</v>
      </c>
      <c r="F194" s="3" t="str">
        <f t="shared" si="22"/>
        <v>PM</v>
      </c>
      <c r="G194" t="s">
        <v>464</v>
      </c>
      <c r="H194" t="s">
        <v>139</v>
      </c>
      <c r="I194" t="s">
        <v>465</v>
      </c>
      <c r="J194"/>
      <c r="K194" s="3">
        <f t="shared" si="23"/>
        <v>2342.955694917729</v>
      </c>
      <c r="M194" s="3">
        <v>2400</v>
      </c>
      <c r="Q194" s="3">
        <v>2342.955694917729</v>
      </c>
      <c r="BA194"/>
      <c r="BB194"/>
      <c r="BC194"/>
      <c r="BD194"/>
      <c r="BE194"/>
      <c r="BF194"/>
    </row>
    <row r="195" spans="1:58" s="3" customFormat="1" x14ac:dyDescent="0.55000000000000004">
      <c r="A195" s="3">
        <v>2</v>
      </c>
      <c r="C195" s="3">
        <f t="shared" si="26"/>
        <v>17</v>
      </c>
      <c r="D195" s="3">
        <f t="shared" si="27"/>
        <v>17</v>
      </c>
      <c r="E195" s="3">
        <f t="shared" ref="E195:E260" si="28">10+VALUE(RIGHT(LEFT(G195,3),1))</f>
        <v>15</v>
      </c>
      <c r="F195" s="3" t="str">
        <f t="shared" ref="F195:F260" si="29">RIGHT(G195,2) &amp; IF(A195&lt;2,"x","")</f>
        <v>PM</v>
      </c>
      <c r="G195" t="s">
        <v>466</v>
      </c>
      <c r="H195" t="s">
        <v>182</v>
      </c>
      <c r="I195" t="s">
        <v>467</v>
      </c>
      <c r="J195"/>
      <c r="K195" s="3">
        <f t="shared" ref="K195:K260" si="30">LOOKUP(1E+100,M195:CE195)</f>
        <v>2338.7498852423428</v>
      </c>
      <c r="M195" s="3">
        <v>2400</v>
      </c>
      <c r="Q195" s="3">
        <v>2296.7154258515843</v>
      </c>
      <c r="AG195" s="3">
        <v>2338.7498852423428</v>
      </c>
      <c r="BA195"/>
      <c r="BB195"/>
      <c r="BC195"/>
      <c r="BD195"/>
      <c r="BE195"/>
      <c r="BF195"/>
    </row>
    <row r="196" spans="1:58" s="3" customFormat="1" x14ac:dyDescent="0.55000000000000004">
      <c r="A196" s="3">
        <v>4</v>
      </c>
      <c r="C196" s="3">
        <f t="shared" si="26"/>
        <v>18</v>
      </c>
      <c r="D196" s="3">
        <f t="shared" si="27"/>
        <v>18</v>
      </c>
      <c r="E196" s="3">
        <f t="shared" si="28"/>
        <v>15</v>
      </c>
      <c r="F196" s="3" t="str">
        <f t="shared" si="29"/>
        <v>PM</v>
      </c>
      <c r="G196" t="s">
        <v>468</v>
      </c>
      <c r="H196" t="s">
        <v>214</v>
      </c>
      <c r="I196" t="s">
        <v>469</v>
      </c>
      <c r="J196"/>
      <c r="K196" s="3">
        <f t="shared" si="30"/>
        <v>2337.7744646372635</v>
      </c>
      <c r="M196" s="3">
        <v>2400</v>
      </c>
      <c r="N196" s="3">
        <v>2310.6333541045801</v>
      </c>
      <c r="Q196" s="3">
        <v>2315.3936600680981</v>
      </c>
      <c r="W196" s="3">
        <v>2353.5512765178155</v>
      </c>
      <c r="AA196" s="3">
        <v>2337.7744646372635</v>
      </c>
      <c r="BA196"/>
      <c r="BB196"/>
      <c r="BC196"/>
      <c r="BD196"/>
      <c r="BE196"/>
      <c r="BF196"/>
    </row>
    <row r="197" spans="1:58" s="3" customFormat="1" x14ac:dyDescent="0.55000000000000004">
      <c r="A197" s="3">
        <v>2</v>
      </c>
      <c r="C197" s="3">
        <f t="shared" si="26"/>
        <v>19</v>
      </c>
      <c r="D197" s="3">
        <f t="shared" si="27"/>
        <v>19</v>
      </c>
      <c r="E197" s="3">
        <f t="shared" si="28"/>
        <v>15</v>
      </c>
      <c r="F197" s="3" t="str">
        <f t="shared" si="29"/>
        <v>PM</v>
      </c>
      <c r="G197" t="s">
        <v>470</v>
      </c>
      <c r="H197" t="s">
        <v>75</v>
      </c>
      <c r="I197" t="s">
        <v>471</v>
      </c>
      <c r="J197"/>
      <c r="K197" s="3">
        <f t="shared" si="30"/>
        <v>2322.3360639268676</v>
      </c>
      <c r="M197" s="3">
        <v>2400</v>
      </c>
      <c r="Q197" s="3">
        <v>2322.3360639268676</v>
      </c>
      <c r="BA197"/>
      <c r="BB197"/>
      <c r="BC197"/>
      <c r="BD197"/>
      <c r="BE197"/>
      <c r="BF197"/>
    </row>
    <row r="198" spans="1:58" s="3" customFormat="1" x14ac:dyDescent="0.55000000000000004">
      <c r="A198" s="3">
        <v>2</v>
      </c>
      <c r="C198" s="3">
        <f t="shared" si="26"/>
        <v>20</v>
      </c>
      <c r="D198" s="3">
        <f t="shared" si="27"/>
        <v>20</v>
      </c>
      <c r="E198" s="3">
        <f t="shared" si="28"/>
        <v>15</v>
      </c>
      <c r="F198" s="3" t="str">
        <f t="shared" si="29"/>
        <v>PM</v>
      </c>
      <c r="G198" t="s">
        <v>472</v>
      </c>
      <c r="H198" t="s">
        <v>60</v>
      </c>
      <c r="I198" t="s">
        <v>473</v>
      </c>
      <c r="J198"/>
      <c r="K198" s="3">
        <f t="shared" si="30"/>
        <v>2282.2982684055814</v>
      </c>
      <c r="M198" s="3">
        <v>2200</v>
      </c>
      <c r="N198" s="3">
        <v>2221.3529724903192</v>
      </c>
      <c r="Z198" s="3">
        <v>2282.2982684055814</v>
      </c>
      <c r="BA198"/>
      <c r="BB198"/>
      <c r="BC198"/>
      <c r="BD198"/>
      <c r="BE198"/>
      <c r="BF198"/>
    </row>
    <row r="199" spans="1:58" s="3" customFormat="1" x14ac:dyDescent="0.55000000000000004">
      <c r="A199" s="3">
        <v>3</v>
      </c>
      <c r="C199" s="3">
        <f t="shared" si="26"/>
        <v>21</v>
      </c>
      <c r="D199" s="3">
        <f t="shared" si="27"/>
        <v>21</v>
      </c>
      <c r="E199" s="3">
        <f t="shared" si="28"/>
        <v>15</v>
      </c>
      <c r="F199" s="3" t="str">
        <f t="shared" si="29"/>
        <v>PM</v>
      </c>
      <c r="G199" t="s">
        <v>474</v>
      </c>
      <c r="H199" t="s">
        <v>360</v>
      </c>
      <c r="I199" t="s">
        <v>475</v>
      </c>
      <c r="J199"/>
      <c r="K199" s="3">
        <f t="shared" si="30"/>
        <v>2280.208509280923</v>
      </c>
      <c r="M199" s="3">
        <v>2266.6666666666665</v>
      </c>
      <c r="Q199" s="3">
        <v>2239.2815341896198</v>
      </c>
      <c r="Z199" s="3">
        <v>2290.9637390187345</v>
      </c>
      <c r="AA199" s="3">
        <v>2270.604204936823</v>
      </c>
      <c r="AG199" s="3">
        <v>2280.208509280923</v>
      </c>
      <c r="BA199"/>
      <c r="BB199"/>
      <c r="BC199"/>
      <c r="BD199"/>
      <c r="BE199"/>
      <c r="BF199"/>
    </row>
    <row r="200" spans="1:58" s="3" customFormat="1" x14ac:dyDescent="0.55000000000000004">
      <c r="A200" s="3">
        <v>2</v>
      </c>
      <c r="C200" s="3">
        <f t="shared" si="26"/>
        <v>22</v>
      </c>
      <c r="D200" s="3">
        <f t="shared" si="27"/>
        <v>22</v>
      </c>
      <c r="E200" s="3">
        <f t="shared" si="28"/>
        <v>15</v>
      </c>
      <c r="F200" s="3" t="str">
        <f t="shared" si="29"/>
        <v>PM</v>
      </c>
      <c r="G200" t="s">
        <v>476</v>
      </c>
      <c r="H200" t="s">
        <v>60</v>
      </c>
      <c r="I200" t="s">
        <v>477</v>
      </c>
      <c r="J200"/>
      <c r="K200" s="3">
        <f t="shared" si="30"/>
        <v>2279.5290751454763</v>
      </c>
      <c r="M200" s="3">
        <v>2200</v>
      </c>
      <c r="N200" s="3">
        <v>2244.3096178270757</v>
      </c>
      <c r="Z200" s="3">
        <v>2279.5290751454763</v>
      </c>
      <c r="BA200"/>
      <c r="BB200"/>
      <c r="BC200"/>
      <c r="BD200"/>
      <c r="BE200"/>
      <c r="BF200"/>
    </row>
    <row r="201" spans="1:58" s="3" customFormat="1" x14ac:dyDescent="0.55000000000000004">
      <c r="A201" s="3">
        <v>3</v>
      </c>
      <c r="C201" s="3">
        <f t="shared" si="26"/>
        <v>23</v>
      </c>
      <c r="D201" s="3">
        <f t="shared" si="27"/>
        <v>23</v>
      </c>
      <c r="E201" s="3">
        <f t="shared" si="28"/>
        <v>15</v>
      </c>
      <c r="F201" s="3" t="str">
        <f t="shared" si="29"/>
        <v>PM</v>
      </c>
      <c r="G201" t="s">
        <v>478</v>
      </c>
      <c r="H201" t="s">
        <v>260</v>
      </c>
      <c r="I201" t="s">
        <v>479</v>
      </c>
      <c r="J201"/>
      <c r="K201" s="3">
        <f t="shared" si="30"/>
        <v>2279.5074953720286</v>
      </c>
      <c r="M201" s="3">
        <v>2400</v>
      </c>
      <c r="N201" s="3">
        <v>2315.7220539898171</v>
      </c>
      <c r="Q201" s="3">
        <v>2251.4617889707101</v>
      </c>
      <c r="AG201" s="3">
        <v>2279.5074953720286</v>
      </c>
      <c r="BA201"/>
      <c r="BB201"/>
      <c r="BC201"/>
      <c r="BD201"/>
      <c r="BE201"/>
      <c r="BF201"/>
    </row>
    <row r="202" spans="1:58" s="3" customFormat="1" x14ac:dyDescent="0.55000000000000004">
      <c r="A202" s="3">
        <v>6</v>
      </c>
      <c r="C202" s="3">
        <f t="shared" si="26"/>
        <v>24</v>
      </c>
      <c r="D202" s="3">
        <f t="shared" si="27"/>
        <v>24</v>
      </c>
      <c r="E202" s="3">
        <f t="shared" si="28"/>
        <v>15</v>
      </c>
      <c r="F202" s="3" t="str">
        <f t="shared" si="29"/>
        <v>PM</v>
      </c>
      <c r="G202" t="s">
        <v>480</v>
      </c>
      <c r="H202" t="s">
        <v>86</v>
      </c>
      <c r="I202" t="s">
        <v>481</v>
      </c>
      <c r="J202"/>
      <c r="K202" s="3">
        <f t="shared" si="30"/>
        <v>2256.2719788267473</v>
      </c>
      <c r="M202" s="3">
        <v>2266.6666666666665</v>
      </c>
      <c r="P202" s="3">
        <v>2160.7642832905731</v>
      </c>
      <c r="W202" s="3">
        <v>2268.0085193111377</v>
      </c>
      <c r="AE202" s="3">
        <v>2276.0349590741107</v>
      </c>
      <c r="AG202" s="3">
        <v>2256.2719788267473</v>
      </c>
      <c r="BA202"/>
      <c r="BB202"/>
      <c r="BC202"/>
      <c r="BD202"/>
      <c r="BE202"/>
      <c r="BF202"/>
    </row>
    <row r="203" spans="1:58" s="3" customFormat="1" x14ac:dyDescent="0.55000000000000004">
      <c r="A203" s="3">
        <v>3</v>
      </c>
      <c r="C203" s="3">
        <f t="shared" si="26"/>
        <v>25</v>
      </c>
      <c r="D203" s="3">
        <f t="shared" si="27"/>
        <v>25</v>
      </c>
      <c r="E203" s="3">
        <f t="shared" si="28"/>
        <v>15</v>
      </c>
      <c r="F203" s="3" t="str">
        <f t="shared" si="29"/>
        <v>PM</v>
      </c>
      <c r="G203" t="s">
        <v>482</v>
      </c>
      <c r="H203" t="s">
        <v>55</v>
      </c>
      <c r="I203" t="s">
        <v>483</v>
      </c>
      <c r="J203"/>
      <c r="K203" s="3">
        <f t="shared" si="30"/>
        <v>2254.6693363693635</v>
      </c>
      <c r="M203" s="3">
        <v>2000</v>
      </c>
      <c r="Z203" s="3">
        <v>2167.2156714873709</v>
      </c>
      <c r="AE203" s="3">
        <v>2254.6693363693635</v>
      </c>
      <c r="BA203"/>
      <c r="BB203"/>
      <c r="BC203"/>
      <c r="BD203"/>
      <c r="BE203"/>
      <c r="BF203"/>
    </row>
    <row r="204" spans="1:58" s="3" customFormat="1" x14ac:dyDescent="0.55000000000000004">
      <c r="A204" s="3">
        <v>4</v>
      </c>
      <c r="C204" s="3">
        <f t="shared" si="26"/>
        <v>26</v>
      </c>
      <c r="D204" s="3">
        <f t="shared" si="27"/>
        <v>26</v>
      </c>
      <c r="E204" s="3">
        <f t="shared" si="28"/>
        <v>15</v>
      </c>
      <c r="F204" s="3" t="str">
        <f t="shared" si="29"/>
        <v>PM</v>
      </c>
      <c r="G204" t="s">
        <v>484</v>
      </c>
      <c r="H204" t="s">
        <v>69</v>
      </c>
      <c r="I204" t="s">
        <v>485</v>
      </c>
      <c r="J204"/>
      <c r="K204" s="3">
        <f t="shared" si="30"/>
        <v>2207.5091589999411</v>
      </c>
      <c r="M204" s="3">
        <v>2400</v>
      </c>
      <c r="N204" s="3">
        <v>2359.0288667949699</v>
      </c>
      <c r="Q204" s="3">
        <v>2266.4083433897731</v>
      </c>
      <c r="AG204" s="3">
        <v>2207.5091589999411</v>
      </c>
      <c r="BA204"/>
      <c r="BB204"/>
      <c r="BC204"/>
      <c r="BD204"/>
      <c r="BE204"/>
      <c r="BF204"/>
    </row>
    <row r="205" spans="1:58" s="3" customFormat="1" x14ac:dyDescent="0.55000000000000004">
      <c r="A205" s="3">
        <v>2</v>
      </c>
      <c r="C205" s="3">
        <f t="shared" si="26"/>
        <v>27</v>
      </c>
      <c r="D205" s="3">
        <f t="shared" si="27"/>
        <v>27</v>
      </c>
      <c r="E205" s="3">
        <f t="shared" si="28"/>
        <v>15</v>
      </c>
      <c r="F205" s="3" t="str">
        <f t="shared" si="29"/>
        <v>PM</v>
      </c>
      <c r="G205" t="s">
        <v>486</v>
      </c>
      <c r="H205" t="s">
        <v>96</v>
      </c>
      <c r="I205" t="s">
        <v>487</v>
      </c>
      <c r="J205"/>
      <c r="K205" s="3">
        <f t="shared" si="30"/>
        <v>2182.1697669214368</v>
      </c>
      <c r="M205" s="3">
        <v>2200</v>
      </c>
      <c r="N205" s="3">
        <v>2189.406518647862</v>
      </c>
      <c r="U205" s="3">
        <v>2182.1697669214368</v>
      </c>
      <c r="BA205"/>
      <c r="BB205"/>
      <c r="BC205"/>
      <c r="BD205"/>
      <c r="BE205"/>
      <c r="BF205"/>
    </row>
    <row r="206" spans="1:58" s="3" customFormat="1" x14ac:dyDescent="0.55000000000000004">
      <c r="A206" s="3">
        <v>2</v>
      </c>
      <c r="C206" s="3">
        <f t="shared" ref="C206:C271" si="31">IF(E206=E205,C205+1,1)</f>
        <v>28</v>
      </c>
      <c r="D206" s="3">
        <f t="shared" ref="D206:D271" si="32">IF(K206=K205,D205,C206)</f>
        <v>28</v>
      </c>
      <c r="E206" s="3">
        <f t="shared" si="28"/>
        <v>15</v>
      </c>
      <c r="F206" s="3" t="str">
        <f t="shared" si="29"/>
        <v>PM</v>
      </c>
      <c r="G206" t="s">
        <v>488</v>
      </c>
      <c r="H206" t="s">
        <v>193</v>
      </c>
      <c r="I206" t="s">
        <v>489</v>
      </c>
      <c r="J206"/>
      <c r="K206" s="3">
        <f t="shared" si="30"/>
        <v>2180.2401904114822</v>
      </c>
      <c r="M206" s="3">
        <v>2200</v>
      </c>
      <c r="S206" s="3">
        <v>2235.8800486616601</v>
      </c>
      <c r="AE206" s="3">
        <v>2202.1113771552355</v>
      </c>
      <c r="AG206" s="3">
        <v>2180.2401904114822</v>
      </c>
      <c r="BA206"/>
      <c r="BB206"/>
      <c r="BC206"/>
      <c r="BD206"/>
      <c r="BE206"/>
      <c r="BF206"/>
    </row>
    <row r="207" spans="1:58" s="3" customFormat="1" x14ac:dyDescent="0.55000000000000004">
      <c r="A207" s="3">
        <v>4</v>
      </c>
      <c r="C207" s="3">
        <f t="shared" si="31"/>
        <v>29</v>
      </c>
      <c r="D207" s="3">
        <f t="shared" si="32"/>
        <v>29</v>
      </c>
      <c r="E207" s="3">
        <f t="shared" si="28"/>
        <v>15</v>
      </c>
      <c r="F207" s="3" t="str">
        <f t="shared" si="29"/>
        <v>PM</v>
      </c>
      <c r="G207" t="s">
        <v>490</v>
      </c>
      <c r="H207" t="s">
        <v>274</v>
      </c>
      <c r="I207" t="s">
        <v>491</v>
      </c>
      <c r="J207"/>
      <c r="K207" s="3">
        <f t="shared" si="30"/>
        <v>2163.5861599985988</v>
      </c>
      <c r="M207" s="3">
        <v>2300</v>
      </c>
      <c r="N207" s="3">
        <v>2219.4373155389303</v>
      </c>
      <c r="Z207" s="3">
        <v>2149.2687781341474</v>
      </c>
      <c r="AA207" s="3">
        <v>2137.8847266827797</v>
      </c>
      <c r="AG207" s="3">
        <v>2163.5861599985988</v>
      </c>
      <c r="BA207"/>
      <c r="BB207"/>
      <c r="BC207"/>
      <c r="BD207"/>
      <c r="BE207"/>
      <c r="BF207"/>
    </row>
    <row r="208" spans="1:58" s="3" customFormat="1" x14ac:dyDescent="0.55000000000000004">
      <c r="A208" s="3">
        <v>2</v>
      </c>
      <c r="C208" s="3">
        <f t="shared" si="31"/>
        <v>30</v>
      </c>
      <c r="D208" s="3">
        <f t="shared" si="32"/>
        <v>30</v>
      </c>
      <c r="E208" s="3">
        <f t="shared" si="28"/>
        <v>15</v>
      </c>
      <c r="F208" s="3" t="str">
        <f t="shared" si="29"/>
        <v>PM</v>
      </c>
      <c r="G208" t="s">
        <v>492</v>
      </c>
      <c r="H208" t="s">
        <v>219</v>
      </c>
      <c r="I208" t="s">
        <v>493</v>
      </c>
      <c r="J208"/>
      <c r="K208" s="3">
        <f t="shared" si="30"/>
        <v>2161.9181739994779</v>
      </c>
      <c r="M208" s="3">
        <v>2400</v>
      </c>
      <c r="Q208" s="3">
        <v>2207.342514008345</v>
      </c>
      <c r="AG208" s="3">
        <v>2161.9181739994779</v>
      </c>
      <c r="BA208"/>
      <c r="BB208"/>
      <c r="BC208"/>
      <c r="BD208"/>
      <c r="BE208"/>
      <c r="BF208"/>
    </row>
    <row r="209" spans="1:58" s="3" customFormat="1" x14ac:dyDescent="0.55000000000000004">
      <c r="A209" s="3">
        <v>4</v>
      </c>
      <c r="C209" s="3">
        <f t="shared" si="31"/>
        <v>31</v>
      </c>
      <c r="D209" s="3">
        <f t="shared" si="32"/>
        <v>31</v>
      </c>
      <c r="E209" s="3">
        <f t="shared" si="28"/>
        <v>15</v>
      </c>
      <c r="F209" s="3" t="str">
        <f t="shared" si="29"/>
        <v>PM</v>
      </c>
      <c r="G209" t="s">
        <v>494</v>
      </c>
      <c r="H209" t="s">
        <v>75</v>
      </c>
      <c r="I209" t="s">
        <v>495</v>
      </c>
      <c r="J209"/>
      <c r="K209" s="3">
        <f t="shared" si="30"/>
        <v>2158.8429923581321</v>
      </c>
      <c r="M209" s="3">
        <v>2000</v>
      </c>
      <c r="P209" s="3">
        <v>2038.5918537923608</v>
      </c>
      <c r="U209" s="3">
        <v>2127.2092099750566</v>
      </c>
      <c r="AE209" s="3">
        <v>2158.8429923581321</v>
      </c>
      <c r="BA209"/>
      <c r="BB209"/>
      <c r="BC209"/>
      <c r="BD209"/>
      <c r="BE209"/>
      <c r="BF209"/>
    </row>
    <row r="210" spans="1:58" s="3" customFormat="1" x14ac:dyDescent="0.55000000000000004">
      <c r="A210" s="3">
        <v>4</v>
      </c>
      <c r="C210" s="3">
        <f t="shared" si="31"/>
        <v>32</v>
      </c>
      <c r="D210" s="3">
        <f t="shared" si="32"/>
        <v>32</v>
      </c>
      <c r="E210" s="3">
        <f t="shared" si="28"/>
        <v>15</v>
      </c>
      <c r="F210" s="3" t="str">
        <f t="shared" si="29"/>
        <v>PM</v>
      </c>
      <c r="G210" t="s">
        <v>496</v>
      </c>
      <c r="H210" t="s">
        <v>367</v>
      </c>
      <c r="I210" t="s">
        <v>497</v>
      </c>
      <c r="J210"/>
      <c r="K210" s="3">
        <f t="shared" si="30"/>
        <v>2152.406755926871</v>
      </c>
      <c r="M210" s="3">
        <v>2400</v>
      </c>
      <c r="W210" s="3">
        <v>2220.738255093112</v>
      </c>
      <c r="AG210" s="3">
        <v>2152.406755926871</v>
      </c>
      <c r="BA210"/>
      <c r="BB210"/>
      <c r="BC210"/>
      <c r="BD210"/>
      <c r="BE210"/>
      <c r="BF210"/>
    </row>
    <row r="211" spans="1:58" s="3" customFormat="1" x14ac:dyDescent="0.55000000000000004">
      <c r="A211" s="3">
        <v>3</v>
      </c>
      <c r="C211" s="3">
        <f t="shared" si="31"/>
        <v>33</v>
      </c>
      <c r="D211" s="3">
        <f t="shared" si="32"/>
        <v>33</v>
      </c>
      <c r="E211" s="3">
        <f t="shared" si="28"/>
        <v>15</v>
      </c>
      <c r="F211" s="3" t="str">
        <f t="shared" si="29"/>
        <v>PM</v>
      </c>
      <c r="G211" t="s">
        <v>498</v>
      </c>
      <c r="H211" t="s">
        <v>123</v>
      </c>
      <c r="I211" t="s">
        <v>499</v>
      </c>
      <c r="J211"/>
      <c r="K211" s="3">
        <f t="shared" si="30"/>
        <v>2142.2695674423367</v>
      </c>
      <c r="M211" s="3">
        <v>2400</v>
      </c>
      <c r="P211" s="3">
        <v>2234.4514670563767</v>
      </c>
      <c r="U211" s="3">
        <v>2122.5732415073044</v>
      </c>
      <c r="Z211" s="3">
        <v>2156.7927545199641</v>
      </c>
      <c r="AE211" s="3">
        <v>2142.2695674423367</v>
      </c>
      <c r="BA211"/>
      <c r="BB211"/>
      <c r="BC211"/>
      <c r="BD211"/>
      <c r="BE211"/>
      <c r="BF211"/>
    </row>
    <row r="212" spans="1:58" s="3" customFormat="1" x14ac:dyDescent="0.55000000000000004">
      <c r="A212" s="3">
        <v>5</v>
      </c>
      <c r="C212" s="3">
        <f t="shared" si="31"/>
        <v>34</v>
      </c>
      <c r="D212" s="3">
        <f t="shared" si="32"/>
        <v>34</v>
      </c>
      <c r="E212" s="3">
        <f t="shared" si="28"/>
        <v>15</v>
      </c>
      <c r="F212" s="3" t="str">
        <f t="shared" si="29"/>
        <v>PM</v>
      </c>
      <c r="G212" t="s">
        <v>500</v>
      </c>
      <c r="H212" t="s">
        <v>89</v>
      </c>
      <c r="I212" t="s">
        <v>501</v>
      </c>
      <c r="J212"/>
      <c r="K212" s="3">
        <f t="shared" si="30"/>
        <v>2123.3555249132041</v>
      </c>
      <c r="M212" s="3">
        <v>2000</v>
      </c>
      <c r="P212" s="3">
        <v>2020.7043973798061</v>
      </c>
      <c r="U212" s="3">
        <v>2013.9673946875844</v>
      </c>
      <c r="W212" s="3">
        <v>2209.1302159798774</v>
      </c>
      <c r="Z212" s="3">
        <v>2202.7234314046582</v>
      </c>
      <c r="AE212" s="3">
        <v>2123.3555249132041</v>
      </c>
      <c r="BA212"/>
      <c r="BB212"/>
      <c r="BC212"/>
      <c r="BD212"/>
      <c r="BE212"/>
      <c r="BF212"/>
    </row>
    <row r="213" spans="1:58" s="3" customFormat="1" x14ac:dyDescent="0.55000000000000004">
      <c r="A213" s="3">
        <v>4</v>
      </c>
      <c r="C213" s="3">
        <f t="shared" si="31"/>
        <v>35</v>
      </c>
      <c r="D213" s="3">
        <f t="shared" si="32"/>
        <v>35</v>
      </c>
      <c r="E213" s="3">
        <f t="shared" si="28"/>
        <v>15</v>
      </c>
      <c r="F213" s="3" t="str">
        <f t="shared" si="29"/>
        <v>PM</v>
      </c>
      <c r="G213" t="s">
        <v>502</v>
      </c>
      <c r="H213" t="s">
        <v>126</v>
      </c>
      <c r="I213" t="s">
        <v>503</v>
      </c>
      <c r="J213"/>
      <c r="K213" s="3">
        <f t="shared" si="30"/>
        <v>2098.595549128775</v>
      </c>
      <c r="M213" s="6">
        <v>2400</v>
      </c>
      <c r="Q213" s="3">
        <v>2273.3852259194814</v>
      </c>
      <c r="U213" s="3">
        <v>2171.0437260111489</v>
      </c>
      <c r="W213" s="3">
        <v>2150.0962078275129</v>
      </c>
      <c r="AE213" s="3">
        <v>2098.595549128775</v>
      </c>
      <c r="BA213"/>
      <c r="BB213"/>
      <c r="BC213"/>
      <c r="BD213"/>
      <c r="BE213"/>
      <c r="BF213"/>
    </row>
    <row r="214" spans="1:58" s="3" customFormat="1" x14ac:dyDescent="0.55000000000000004">
      <c r="A214" s="3">
        <v>5</v>
      </c>
      <c r="C214" s="3">
        <f t="shared" si="31"/>
        <v>36</v>
      </c>
      <c r="D214" s="3">
        <f t="shared" si="32"/>
        <v>36</v>
      </c>
      <c r="E214" s="3">
        <f t="shared" si="28"/>
        <v>15</v>
      </c>
      <c r="F214" s="3" t="str">
        <f t="shared" si="29"/>
        <v>PM</v>
      </c>
      <c r="G214" t="s">
        <v>504</v>
      </c>
      <c r="H214" t="s">
        <v>279</v>
      </c>
      <c r="I214" t="s">
        <v>505</v>
      </c>
      <c r="J214"/>
      <c r="K214" s="3">
        <f t="shared" si="30"/>
        <v>2097.7870199207027</v>
      </c>
      <c r="M214" s="3">
        <v>2000</v>
      </c>
      <c r="U214" s="3">
        <v>2055.9999752189806</v>
      </c>
      <c r="Z214" s="3">
        <v>2130.1243763416896</v>
      </c>
      <c r="AE214" s="3">
        <v>2097.7870199207027</v>
      </c>
      <c r="BA214"/>
      <c r="BB214"/>
      <c r="BC214"/>
      <c r="BD214"/>
      <c r="BE214"/>
      <c r="BF214"/>
    </row>
    <row r="215" spans="1:58" s="3" customFormat="1" x14ac:dyDescent="0.55000000000000004">
      <c r="A215" s="3">
        <v>4</v>
      </c>
      <c r="C215" s="3">
        <f t="shared" si="31"/>
        <v>37</v>
      </c>
      <c r="D215" s="3">
        <f t="shared" si="32"/>
        <v>37</v>
      </c>
      <c r="E215" s="3">
        <f t="shared" si="28"/>
        <v>15</v>
      </c>
      <c r="F215" s="3" t="str">
        <f t="shared" si="29"/>
        <v>PM</v>
      </c>
      <c r="G215" t="s">
        <v>506</v>
      </c>
      <c r="H215" t="s">
        <v>237</v>
      </c>
      <c r="I215" t="s">
        <v>507</v>
      </c>
      <c r="J215"/>
      <c r="K215" s="3">
        <f t="shared" si="30"/>
        <v>2092.8700317845369</v>
      </c>
      <c r="M215" s="3">
        <v>2000</v>
      </c>
      <c r="P215" s="3">
        <v>1976.6472591430809</v>
      </c>
      <c r="U215" s="3">
        <v>2029.7857650703029</v>
      </c>
      <c r="AE215" s="3">
        <v>2092.8700317845369</v>
      </c>
      <c r="BA215"/>
      <c r="BB215"/>
      <c r="BC215"/>
      <c r="BD215"/>
      <c r="BE215"/>
      <c r="BF215"/>
    </row>
    <row r="216" spans="1:58" s="3" customFormat="1" x14ac:dyDescent="0.55000000000000004">
      <c r="A216" s="3">
        <v>6</v>
      </c>
      <c r="C216" s="3">
        <f t="shared" si="31"/>
        <v>38</v>
      </c>
      <c r="D216" s="3">
        <f t="shared" si="32"/>
        <v>38</v>
      </c>
      <c r="E216" s="3">
        <f t="shared" si="28"/>
        <v>15</v>
      </c>
      <c r="F216" s="3" t="str">
        <f t="shared" si="29"/>
        <v>PM</v>
      </c>
      <c r="G216" t="s">
        <v>508</v>
      </c>
      <c r="H216" t="s">
        <v>105</v>
      </c>
      <c r="I216" t="s">
        <v>509</v>
      </c>
      <c r="J216"/>
      <c r="K216" s="3">
        <f t="shared" si="30"/>
        <v>2083.609004513316</v>
      </c>
      <c r="M216" s="3">
        <v>2000</v>
      </c>
      <c r="P216" s="3">
        <v>1940.8043475350873</v>
      </c>
      <c r="U216" s="3">
        <v>2041.840050652693</v>
      </c>
      <c r="Z216" s="3">
        <v>2084.0386092199619</v>
      </c>
      <c r="AE216" s="3">
        <v>2083.609004513316</v>
      </c>
      <c r="BA216"/>
      <c r="BB216"/>
      <c r="BC216"/>
      <c r="BD216"/>
      <c r="BE216"/>
      <c r="BF216"/>
    </row>
    <row r="217" spans="1:58" s="3" customFormat="1" x14ac:dyDescent="0.55000000000000004">
      <c r="A217" s="3">
        <v>5</v>
      </c>
      <c r="C217" s="3">
        <f t="shared" si="31"/>
        <v>39</v>
      </c>
      <c r="D217" s="3">
        <f t="shared" si="32"/>
        <v>39</v>
      </c>
      <c r="E217" s="3">
        <f t="shared" si="28"/>
        <v>15</v>
      </c>
      <c r="F217" s="3" t="str">
        <f t="shared" si="29"/>
        <v>PM</v>
      </c>
      <c r="G217" t="s">
        <v>510</v>
      </c>
      <c r="H217" t="s">
        <v>139</v>
      </c>
      <c r="I217" t="s">
        <v>511</v>
      </c>
      <c r="J217"/>
      <c r="K217" s="3">
        <f t="shared" si="30"/>
        <v>2083.5548816789947</v>
      </c>
      <c r="M217" s="3">
        <v>2000</v>
      </c>
      <c r="P217" s="3">
        <v>1978.1518101043594</v>
      </c>
      <c r="T217" s="3">
        <v>2008.5684300314224</v>
      </c>
      <c r="AE217" s="3">
        <v>2083.5548816789947</v>
      </c>
      <c r="BA217"/>
      <c r="BB217"/>
      <c r="BC217"/>
      <c r="BD217"/>
      <c r="BE217"/>
      <c r="BF217"/>
    </row>
    <row r="218" spans="1:58" s="3" customFormat="1" x14ac:dyDescent="0.55000000000000004">
      <c r="A218" s="3">
        <v>5</v>
      </c>
      <c r="C218" s="3">
        <f t="shared" si="31"/>
        <v>40</v>
      </c>
      <c r="D218" s="3">
        <f t="shared" si="32"/>
        <v>40</v>
      </c>
      <c r="E218" s="3">
        <f t="shared" si="28"/>
        <v>15</v>
      </c>
      <c r="F218" s="3" t="str">
        <f t="shared" si="29"/>
        <v>PM</v>
      </c>
      <c r="G218" t="s">
        <v>512</v>
      </c>
      <c r="H218" t="s">
        <v>139</v>
      </c>
      <c r="I218" t="s">
        <v>513</v>
      </c>
      <c r="J218"/>
      <c r="K218" s="3">
        <f t="shared" si="30"/>
        <v>2068.1514869010116</v>
      </c>
      <c r="M218" s="3">
        <v>2000</v>
      </c>
      <c r="P218" s="3">
        <v>2027.9970947170248</v>
      </c>
      <c r="U218" s="3">
        <v>1976.4500959603322</v>
      </c>
      <c r="Z218" s="3">
        <v>1966.4799001978176</v>
      </c>
      <c r="AE218" s="3">
        <v>2068.1514869010116</v>
      </c>
      <c r="BA218"/>
      <c r="BB218"/>
      <c r="BC218"/>
      <c r="BD218"/>
      <c r="BE218"/>
      <c r="BF218"/>
    </row>
    <row r="219" spans="1:58" s="3" customFormat="1" x14ac:dyDescent="0.55000000000000004">
      <c r="A219" s="3">
        <v>6</v>
      </c>
      <c r="C219" s="3">
        <f t="shared" si="31"/>
        <v>41</v>
      </c>
      <c r="D219" s="3">
        <f t="shared" si="32"/>
        <v>41</v>
      </c>
      <c r="E219" s="3">
        <f t="shared" si="28"/>
        <v>15</v>
      </c>
      <c r="F219" s="3" t="str">
        <f t="shared" si="29"/>
        <v>PM</v>
      </c>
      <c r="G219" t="s">
        <v>514</v>
      </c>
      <c r="H219" t="s">
        <v>48</v>
      </c>
      <c r="I219" t="s">
        <v>515</v>
      </c>
      <c r="J219"/>
      <c r="K219" s="3">
        <f t="shared" si="30"/>
        <v>2064.2149768320164</v>
      </c>
      <c r="M219" s="3">
        <v>2133.3333333333335</v>
      </c>
      <c r="P219" s="3">
        <v>2125.698606959023</v>
      </c>
      <c r="U219" s="3">
        <v>2157.3620118674908</v>
      </c>
      <c r="Z219" s="3">
        <v>2108.0526165665383</v>
      </c>
      <c r="AG219" s="3">
        <v>2064.2149768320164</v>
      </c>
      <c r="BA219"/>
      <c r="BB219"/>
      <c r="BC219"/>
      <c r="BD219"/>
      <c r="BE219"/>
      <c r="BF219"/>
    </row>
    <row r="220" spans="1:58" s="3" customFormat="1" x14ac:dyDescent="0.55000000000000004">
      <c r="A220" s="3">
        <v>2</v>
      </c>
      <c r="C220" s="3">
        <f t="shared" si="31"/>
        <v>42</v>
      </c>
      <c r="D220" s="3">
        <f t="shared" si="32"/>
        <v>42</v>
      </c>
      <c r="E220" s="3">
        <f t="shared" si="28"/>
        <v>15</v>
      </c>
      <c r="F220" s="3" t="str">
        <f t="shared" si="29"/>
        <v>PM</v>
      </c>
      <c r="G220" t="s">
        <v>516</v>
      </c>
      <c r="H220" t="s">
        <v>134</v>
      </c>
      <c r="I220" t="s">
        <v>517</v>
      </c>
      <c r="J220"/>
      <c r="K220" s="3">
        <f t="shared" si="30"/>
        <v>2052.6742958067857</v>
      </c>
      <c r="M220" s="3">
        <v>2000</v>
      </c>
      <c r="U220" s="3">
        <v>2066.8886767325625</v>
      </c>
      <c r="Z220" s="3">
        <v>2052.6742958067857</v>
      </c>
      <c r="BA220"/>
      <c r="BB220"/>
      <c r="BC220"/>
      <c r="BD220"/>
      <c r="BE220"/>
      <c r="BF220"/>
    </row>
    <row r="221" spans="1:58" s="3" customFormat="1" x14ac:dyDescent="0.55000000000000004">
      <c r="A221" s="3">
        <v>3</v>
      </c>
      <c r="C221" s="3">
        <f t="shared" si="31"/>
        <v>43</v>
      </c>
      <c r="D221" s="3">
        <f t="shared" si="32"/>
        <v>43</v>
      </c>
      <c r="E221" s="3">
        <f t="shared" si="28"/>
        <v>15</v>
      </c>
      <c r="F221" s="3" t="str">
        <f t="shared" si="29"/>
        <v>PM</v>
      </c>
      <c r="G221" t="s">
        <v>518</v>
      </c>
      <c r="H221" t="s">
        <v>169</v>
      </c>
      <c r="I221" t="s">
        <v>519</v>
      </c>
      <c r="J221"/>
      <c r="K221" s="3">
        <f t="shared" si="30"/>
        <v>2030.4701926846994</v>
      </c>
      <c r="M221" s="3">
        <v>2133.3333333333335</v>
      </c>
      <c r="AE221" s="3">
        <v>2030.4701926846994</v>
      </c>
      <c r="BA221"/>
      <c r="BB221"/>
      <c r="BC221"/>
      <c r="BD221"/>
      <c r="BE221"/>
      <c r="BF221"/>
    </row>
    <row r="222" spans="1:58" s="3" customFormat="1" x14ac:dyDescent="0.55000000000000004">
      <c r="A222" s="3">
        <v>3</v>
      </c>
      <c r="C222" s="3">
        <f t="shared" si="31"/>
        <v>44</v>
      </c>
      <c r="D222" s="3">
        <f t="shared" si="32"/>
        <v>44</v>
      </c>
      <c r="E222" s="3">
        <f t="shared" si="28"/>
        <v>15</v>
      </c>
      <c r="F222" s="3" t="str">
        <f t="shared" si="29"/>
        <v>PM</v>
      </c>
      <c r="G222" t="s">
        <v>520</v>
      </c>
      <c r="H222" t="s">
        <v>55</v>
      </c>
      <c r="I222" t="s">
        <v>521</v>
      </c>
      <c r="J222"/>
      <c r="K222" s="3">
        <f t="shared" si="30"/>
        <v>2027.2335750993236</v>
      </c>
      <c r="M222" s="3">
        <v>2000</v>
      </c>
      <c r="Z222" s="3">
        <v>1981.1292288208731</v>
      </c>
      <c r="AE222" s="3">
        <v>2027.2335750993236</v>
      </c>
      <c r="BA222"/>
      <c r="BB222"/>
      <c r="BC222"/>
      <c r="BD222"/>
      <c r="BE222"/>
      <c r="BF222"/>
    </row>
    <row r="223" spans="1:58" s="3" customFormat="1" x14ac:dyDescent="0.55000000000000004">
      <c r="A223" s="3">
        <v>5</v>
      </c>
      <c r="C223" s="3">
        <f t="shared" si="31"/>
        <v>45</v>
      </c>
      <c r="D223" s="3">
        <f t="shared" si="32"/>
        <v>45</v>
      </c>
      <c r="E223" s="3">
        <f t="shared" si="28"/>
        <v>15</v>
      </c>
      <c r="F223" s="3" t="str">
        <f t="shared" si="29"/>
        <v>PM</v>
      </c>
      <c r="G223" t="s">
        <v>522</v>
      </c>
      <c r="H223" t="s">
        <v>367</v>
      </c>
      <c r="I223" t="s">
        <v>523</v>
      </c>
      <c r="J223"/>
      <c r="K223" s="3">
        <f t="shared" si="30"/>
        <v>2026.212296202011</v>
      </c>
      <c r="M223" s="3">
        <v>2000</v>
      </c>
      <c r="P223" s="3">
        <v>2035.5522818431205</v>
      </c>
      <c r="U223" s="3">
        <v>2039.0868700209169</v>
      </c>
      <c r="Z223" s="3">
        <v>2017.355683682558</v>
      </c>
      <c r="AE223" s="3">
        <v>2026.212296202011</v>
      </c>
      <c r="BA223"/>
      <c r="BB223"/>
      <c r="BC223"/>
      <c r="BD223"/>
      <c r="BE223"/>
      <c r="BF223"/>
    </row>
    <row r="224" spans="1:58" s="3" customFormat="1" x14ac:dyDescent="0.55000000000000004">
      <c r="A224" s="3">
        <v>5</v>
      </c>
      <c r="C224" s="3">
        <f t="shared" si="31"/>
        <v>46</v>
      </c>
      <c r="D224" s="3">
        <f t="shared" si="32"/>
        <v>46</v>
      </c>
      <c r="E224" s="3">
        <f t="shared" si="28"/>
        <v>15</v>
      </c>
      <c r="F224" s="3" t="str">
        <f t="shared" si="29"/>
        <v>PM</v>
      </c>
      <c r="G224" t="s">
        <v>524</v>
      </c>
      <c r="H224" t="s">
        <v>63</v>
      </c>
      <c r="I224" t="s">
        <v>525</v>
      </c>
      <c r="J224"/>
      <c r="K224" s="3">
        <f t="shared" si="30"/>
        <v>2025.5727018958446</v>
      </c>
      <c r="M224" s="3">
        <v>2000</v>
      </c>
      <c r="P224" s="3">
        <v>2100.3866409634693</v>
      </c>
      <c r="U224" s="3">
        <v>2083.7265154157994</v>
      </c>
      <c r="Z224" s="3">
        <v>2063.5155226823013</v>
      </c>
      <c r="AE224" s="3">
        <v>2025.5727018958446</v>
      </c>
      <c r="BA224"/>
      <c r="BB224"/>
      <c r="BC224"/>
      <c r="BD224"/>
      <c r="BE224"/>
      <c r="BF224"/>
    </row>
    <row r="225" spans="1:58" s="3" customFormat="1" x14ac:dyDescent="0.55000000000000004">
      <c r="A225" s="3">
        <v>5</v>
      </c>
      <c r="C225" s="3">
        <f t="shared" si="31"/>
        <v>47</v>
      </c>
      <c r="D225" s="3">
        <f t="shared" si="32"/>
        <v>47</v>
      </c>
      <c r="E225" s="3">
        <f t="shared" si="28"/>
        <v>15</v>
      </c>
      <c r="F225" s="3" t="str">
        <f t="shared" si="29"/>
        <v>PM</v>
      </c>
      <c r="G225" t="s">
        <v>526</v>
      </c>
      <c r="H225" t="s">
        <v>89</v>
      </c>
      <c r="I225" t="s">
        <v>527</v>
      </c>
      <c r="J225"/>
      <c r="K225" s="3">
        <f t="shared" si="30"/>
        <v>1996.8816400295188</v>
      </c>
      <c r="M225" s="3">
        <v>2000</v>
      </c>
      <c r="P225" s="3">
        <v>2016</v>
      </c>
      <c r="U225" s="3">
        <v>1989.6487506887838</v>
      </c>
      <c r="W225" s="3">
        <v>2060.7305532081009</v>
      </c>
      <c r="Z225" s="3">
        <v>2071.6884156188889</v>
      </c>
      <c r="AE225" s="3">
        <v>1996.8816400295188</v>
      </c>
      <c r="BA225"/>
      <c r="BB225"/>
      <c r="BC225"/>
      <c r="BD225"/>
      <c r="BE225"/>
      <c r="BF225"/>
    </row>
    <row r="226" spans="1:58" s="3" customFormat="1" x14ac:dyDescent="0.55000000000000004">
      <c r="A226" s="3">
        <v>8</v>
      </c>
      <c r="C226" s="3">
        <f t="shared" si="31"/>
        <v>48</v>
      </c>
      <c r="D226" s="3">
        <f t="shared" si="32"/>
        <v>48</v>
      </c>
      <c r="E226" s="3">
        <f t="shared" si="28"/>
        <v>15</v>
      </c>
      <c r="F226" s="3" t="str">
        <f t="shared" si="29"/>
        <v>PM</v>
      </c>
      <c r="G226" t="s">
        <v>528</v>
      </c>
      <c r="H226" t="s">
        <v>529</v>
      </c>
      <c r="I226" t="s">
        <v>530</v>
      </c>
      <c r="J226"/>
      <c r="K226" s="3">
        <f t="shared" si="30"/>
        <v>1994.1924788299955</v>
      </c>
      <c r="M226" s="3">
        <v>2100</v>
      </c>
      <c r="P226" s="3">
        <v>2041.2117377524191</v>
      </c>
      <c r="U226" s="3">
        <v>1960.5726493365146</v>
      </c>
      <c r="W226" s="3">
        <v>2018.8221129148956</v>
      </c>
      <c r="Z226" s="3">
        <v>1969.619587997832</v>
      </c>
      <c r="AE226" s="3">
        <v>1994.1924788299955</v>
      </c>
      <c r="BA226"/>
      <c r="BB226"/>
      <c r="BC226"/>
      <c r="BD226"/>
      <c r="BE226"/>
      <c r="BF226"/>
    </row>
    <row r="227" spans="1:58" s="3" customFormat="1" x14ac:dyDescent="0.55000000000000004">
      <c r="A227" s="3">
        <v>5</v>
      </c>
      <c r="C227" s="3">
        <f t="shared" si="31"/>
        <v>49</v>
      </c>
      <c r="D227" s="3">
        <f t="shared" si="32"/>
        <v>49</v>
      </c>
      <c r="E227" s="3">
        <f t="shared" si="28"/>
        <v>15</v>
      </c>
      <c r="F227" s="3" t="str">
        <f t="shared" si="29"/>
        <v>PM</v>
      </c>
      <c r="G227" t="s">
        <v>531</v>
      </c>
      <c r="H227" t="s">
        <v>263</v>
      </c>
      <c r="I227" t="s">
        <v>532</v>
      </c>
      <c r="J227"/>
      <c r="K227" s="3">
        <f t="shared" si="30"/>
        <v>1991.8273295569879</v>
      </c>
      <c r="M227" s="3">
        <v>2000</v>
      </c>
      <c r="P227" s="3">
        <v>2061.8787362822245</v>
      </c>
      <c r="U227" s="3">
        <v>1994.9009865757066</v>
      </c>
      <c r="Z227" s="3">
        <v>1959.2060142747609</v>
      </c>
      <c r="AE227" s="3">
        <v>1991.8273295569879</v>
      </c>
      <c r="BA227"/>
      <c r="BB227"/>
      <c r="BC227"/>
      <c r="BD227"/>
      <c r="BE227"/>
      <c r="BF227"/>
    </row>
    <row r="228" spans="1:58" s="3" customFormat="1" x14ac:dyDescent="0.55000000000000004">
      <c r="A228" s="3">
        <v>5</v>
      </c>
      <c r="C228" s="3">
        <f t="shared" si="31"/>
        <v>50</v>
      </c>
      <c r="D228" s="3">
        <f t="shared" si="32"/>
        <v>50</v>
      </c>
      <c r="E228" s="3">
        <f t="shared" si="28"/>
        <v>15</v>
      </c>
      <c r="F228" s="3" t="str">
        <f t="shared" si="29"/>
        <v>PM</v>
      </c>
      <c r="G228" t="s">
        <v>533</v>
      </c>
      <c r="H228" t="s">
        <v>86</v>
      </c>
      <c r="I228" t="s">
        <v>534</v>
      </c>
      <c r="J228"/>
      <c r="K228" s="3">
        <f t="shared" si="30"/>
        <v>1980.2074556547227</v>
      </c>
      <c r="M228" s="3">
        <v>2000</v>
      </c>
      <c r="P228" s="3">
        <v>1981.0576052766937</v>
      </c>
      <c r="U228" s="3">
        <v>1924.9343404978119</v>
      </c>
      <c r="Z228" s="3">
        <v>1943.8969703986293</v>
      </c>
      <c r="AE228" s="3">
        <v>1980.2074556547227</v>
      </c>
      <c r="BA228"/>
      <c r="BB228"/>
      <c r="BC228"/>
      <c r="BD228"/>
      <c r="BE228"/>
      <c r="BF228"/>
    </row>
    <row r="229" spans="1:58" s="3" customFormat="1" x14ac:dyDescent="0.55000000000000004">
      <c r="A229" s="3">
        <v>2</v>
      </c>
      <c r="C229" s="3">
        <f t="shared" si="31"/>
        <v>51</v>
      </c>
      <c r="D229" s="3">
        <f t="shared" si="32"/>
        <v>51</v>
      </c>
      <c r="E229" s="3">
        <f t="shared" si="28"/>
        <v>15</v>
      </c>
      <c r="F229" s="3" t="str">
        <f t="shared" si="29"/>
        <v>pm</v>
      </c>
      <c r="G229" t="s">
        <v>535</v>
      </c>
      <c r="H229" t="s">
        <v>536</v>
      </c>
      <c r="I229" t="s">
        <v>536</v>
      </c>
      <c r="J229"/>
      <c r="K229" s="3">
        <f t="shared" si="30"/>
        <v>1978.1432810458653</v>
      </c>
      <c r="M229" s="3">
        <v>2000</v>
      </c>
      <c r="S229" s="3">
        <v>1978.1432810458653</v>
      </c>
      <c r="BA229"/>
      <c r="BB229"/>
      <c r="BC229"/>
      <c r="BD229"/>
      <c r="BE229"/>
      <c r="BF229"/>
    </row>
    <row r="230" spans="1:58" s="3" customFormat="1" x14ac:dyDescent="0.55000000000000004">
      <c r="A230" s="3">
        <v>5</v>
      </c>
      <c r="C230" s="3">
        <f t="shared" si="31"/>
        <v>52</v>
      </c>
      <c r="D230" s="3">
        <f t="shared" si="32"/>
        <v>52</v>
      </c>
      <c r="E230" s="3">
        <f t="shared" si="28"/>
        <v>15</v>
      </c>
      <c r="F230" s="3" t="str">
        <f t="shared" si="29"/>
        <v>PM</v>
      </c>
      <c r="G230" t="s">
        <v>537</v>
      </c>
      <c r="H230" t="s">
        <v>263</v>
      </c>
      <c r="I230" t="s">
        <v>538</v>
      </c>
      <c r="J230"/>
      <c r="K230" s="3">
        <f t="shared" si="30"/>
        <v>1972.6175397389102</v>
      </c>
      <c r="M230" s="3">
        <v>2000</v>
      </c>
      <c r="P230" s="3">
        <v>1932.2165165930812</v>
      </c>
      <c r="U230" s="3">
        <v>1963.7797287377678</v>
      </c>
      <c r="Z230" s="3">
        <v>1991.6736835276206</v>
      </c>
      <c r="AE230" s="3">
        <v>1972.6175397389102</v>
      </c>
      <c r="BA230"/>
      <c r="BB230"/>
      <c r="BC230"/>
      <c r="BD230"/>
      <c r="BE230"/>
      <c r="BF230"/>
    </row>
    <row r="231" spans="1:58" s="3" customFormat="1" x14ac:dyDescent="0.55000000000000004">
      <c r="A231" s="3">
        <v>3</v>
      </c>
      <c r="C231" s="3">
        <f t="shared" si="31"/>
        <v>53</v>
      </c>
      <c r="D231" s="3">
        <f t="shared" si="32"/>
        <v>53</v>
      </c>
      <c r="E231" s="3">
        <f t="shared" si="28"/>
        <v>15</v>
      </c>
      <c r="F231" s="3" t="str">
        <f t="shared" si="29"/>
        <v>PM</v>
      </c>
      <c r="G231" t="s">
        <v>539</v>
      </c>
      <c r="H231" t="s">
        <v>81</v>
      </c>
      <c r="I231" t="s">
        <v>540</v>
      </c>
      <c r="J231"/>
      <c r="K231" s="3">
        <f t="shared" si="30"/>
        <v>1943.6523285116823</v>
      </c>
      <c r="M231" s="3">
        <v>2000</v>
      </c>
      <c r="U231" s="3">
        <v>1993.3228430767999</v>
      </c>
      <c r="Z231" s="3">
        <v>1943.6523285116823</v>
      </c>
      <c r="BA231"/>
      <c r="BB231"/>
      <c r="BC231"/>
      <c r="BD231"/>
      <c r="BE231"/>
      <c r="BF231"/>
    </row>
    <row r="232" spans="1:58" s="3" customFormat="1" x14ac:dyDescent="0.55000000000000004">
      <c r="A232" s="3">
        <v>5</v>
      </c>
      <c r="C232" s="3">
        <f t="shared" si="31"/>
        <v>54</v>
      </c>
      <c r="D232" s="3">
        <f t="shared" si="32"/>
        <v>54</v>
      </c>
      <c r="E232" s="3">
        <f t="shared" si="28"/>
        <v>15</v>
      </c>
      <c r="F232" s="3" t="str">
        <f t="shared" si="29"/>
        <v>PM</v>
      </c>
      <c r="G232" t="s">
        <v>541</v>
      </c>
      <c r="H232" t="s">
        <v>86</v>
      </c>
      <c r="I232" t="s">
        <v>542</v>
      </c>
      <c r="J232"/>
      <c r="K232" s="3">
        <f t="shared" si="30"/>
        <v>1934.7887495076625</v>
      </c>
      <c r="M232" s="3">
        <v>2000</v>
      </c>
      <c r="P232" s="3">
        <v>1941.6768375030961</v>
      </c>
      <c r="U232" s="3">
        <v>1966.2314726764012</v>
      </c>
      <c r="Z232" s="3">
        <v>1905.0219569103804</v>
      </c>
      <c r="AE232" s="3">
        <v>1934.7887495076625</v>
      </c>
      <c r="BA232"/>
      <c r="BB232"/>
      <c r="BC232"/>
      <c r="BD232"/>
      <c r="BE232"/>
      <c r="BF232"/>
    </row>
    <row r="233" spans="1:58" s="3" customFormat="1" x14ac:dyDescent="0.55000000000000004">
      <c r="A233" s="3">
        <v>2</v>
      </c>
      <c r="C233" s="3">
        <f t="shared" si="31"/>
        <v>55</v>
      </c>
      <c r="D233" s="3">
        <f t="shared" si="32"/>
        <v>55</v>
      </c>
      <c r="E233" s="3">
        <f t="shared" si="28"/>
        <v>15</v>
      </c>
      <c r="F233" s="3" t="str">
        <f t="shared" si="29"/>
        <v>PM</v>
      </c>
      <c r="G233" t="s">
        <v>543</v>
      </c>
      <c r="H233" t="s">
        <v>274</v>
      </c>
      <c r="I233" t="s">
        <v>544</v>
      </c>
      <c r="J233"/>
      <c r="K233" s="3">
        <f t="shared" si="30"/>
        <v>1894.0509013646486</v>
      </c>
      <c r="M233" s="3">
        <v>2000</v>
      </c>
      <c r="P233" s="3">
        <v>1987.9983478631316</v>
      </c>
      <c r="Z233" s="3">
        <v>1894.0509013646486</v>
      </c>
      <c r="BA233"/>
      <c r="BB233"/>
      <c r="BC233"/>
      <c r="BD233"/>
      <c r="BE233"/>
      <c r="BF233"/>
    </row>
    <row r="234" spans="1:58" s="3" customFormat="1" x14ac:dyDescent="0.55000000000000004">
      <c r="A234" s="3">
        <v>3</v>
      </c>
      <c r="C234" s="3">
        <f t="shared" si="31"/>
        <v>56</v>
      </c>
      <c r="D234" s="3">
        <f t="shared" si="32"/>
        <v>56</v>
      </c>
      <c r="E234" s="3">
        <f t="shared" si="28"/>
        <v>15</v>
      </c>
      <c r="F234" s="3" t="str">
        <f t="shared" si="29"/>
        <v>PM</v>
      </c>
      <c r="G234" t="s">
        <v>545</v>
      </c>
      <c r="H234" t="s">
        <v>169</v>
      </c>
      <c r="I234" t="s">
        <v>546</v>
      </c>
      <c r="J234"/>
      <c r="K234" s="3">
        <f t="shared" si="30"/>
        <v>1876.2405582877063</v>
      </c>
      <c r="M234" s="3">
        <v>2133.3333333333335</v>
      </c>
      <c r="W234" s="3">
        <v>1972.5125975682276</v>
      </c>
      <c r="AE234" s="3">
        <v>1876.2405582877063</v>
      </c>
      <c r="BA234"/>
      <c r="BB234"/>
      <c r="BC234"/>
      <c r="BD234"/>
      <c r="BE234"/>
      <c r="BF234"/>
    </row>
    <row r="235" spans="1:58" s="3" customFormat="1" x14ac:dyDescent="0.55000000000000004">
      <c r="A235" s="3">
        <v>4</v>
      </c>
      <c r="C235" s="3">
        <f t="shared" si="31"/>
        <v>57</v>
      </c>
      <c r="D235" s="3">
        <f t="shared" si="32"/>
        <v>57</v>
      </c>
      <c r="E235" s="3">
        <f t="shared" si="28"/>
        <v>15</v>
      </c>
      <c r="F235" s="3" t="str">
        <f t="shared" si="29"/>
        <v>PM</v>
      </c>
      <c r="G235" t="s">
        <v>547</v>
      </c>
      <c r="H235" t="s">
        <v>237</v>
      </c>
      <c r="I235" t="s">
        <v>548</v>
      </c>
      <c r="J235"/>
      <c r="K235" s="3">
        <f t="shared" si="30"/>
        <v>1873.7694872394045</v>
      </c>
      <c r="M235" s="3">
        <v>2000</v>
      </c>
      <c r="P235" s="3">
        <v>1965.312219050033</v>
      </c>
      <c r="U235" s="3">
        <v>1883.400830762047</v>
      </c>
      <c r="AE235" s="3">
        <v>1873.7694872394045</v>
      </c>
      <c r="BA235"/>
      <c r="BB235"/>
      <c r="BC235"/>
      <c r="BD235"/>
      <c r="BE235"/>
      <c r="BF235"/>
    </row>
    <row r="236" spans="1:58" s="3" customFormat="1" x14ac:dyDescent="0.55000000000000004">
      <c r="A236" s="3">
        <v>4</v>
      </c>
      <c r="C236" s="3">
        <f t="shared" si="31"/>
        <v>58</v>
      </c>
      <c r="D236" s="3">
        <f t="shared" si="32"/>
        <v>58</v>
      </c>
      <c r="E236" s="3">
        <f t="shared" si="28"/>
        <v>15</v>
      </c>
      <c r="F236" s="3" t="str">
        <f t="shared" si="29"/>
        <v>PM</v>
      </c>
      <c r="G236" t="s">
        <v>549</v>
      </c>
      <c r="H236" t="s">
        <v>550</v>
      </c>
      <c r="I236" t="s">
        <v>551</v>
      </c>
      <c r="J236"/>
      <c r="K236" s="3">
        <f t="shared" si="30"/>
        <v>1870.338927371299</v>
      </c>
      <c r="M236" s="3">
        <v>2000</v>
      </c>
      <c r="P236" s="3">
        <v>1920.8803873643033</v>
      </c>
      <c r="U236" s="3">
        <v>1908.3848752255958</v>
      </c>
      <c r="AE236" s="3">
        <v>1870.338927371299</v>
      </c>
      <c r="BA236"/>
      <c r="BB236"/>
      <c r="BC236"/>
      <c r="BD236"/>
      <c r="BE236"/>
      <c r="BF236"/>
    </row>
    <row r="237" spans="1:58" s="3" customFormat="1" x14ac:dyDescent="0.55000000000000004">
      <c r="A237" s="3">
        <v>4</v>
      </c>
      <c r="C237" s="3">
        <f t="shared" si="31"/>
        <v>59</v>
      </c>
      <c r="D237" s="3">
        <f t="shared" si="32"/>
        <v>59</v>
      </c>
      <c r="E237" s="3">
        <f t="shared" si="28"/>
        <v>15</v>
      </c>
      <c r="F237" s="3" t="str">
        <f t="shared" si="29"/>
        <v>PM</v>
      </c>
      <c r="G237" t="s">
        <v>552</v>
      </c>
      <c r="H237" t="s">
        <v>240</v>
      </c>
      <c r="I237" t="s">
        <v>553</v>
      </c>
      <c r="J237"/>
      <c r="K237" s="3">
        <f t="shared" si="30"/>
        <v>1838.1540097807683</v>
      </c>
      <c r="M237" s="3">
        <v>2000</v>
      </c>
      <c r="S237" s="3">
        <v>1969.6135274926821</v>
      </c>
      <c r="Z237" s="3">
        <v>1880.0820784014363</v>
      </c>
      <c r="AE237" s="3">
        <v>1838.1540097807683</v>
      </c>
      <c r="BA237"/>
      <c r="BB237"/>
      <c r="BC237"/>
      <c r="BD237"/>
      <c r="BE237"/>
      <c r="BF237"/>
    </row>
    <row r="238" spans="1:58" s="3" customFormat="1" x14ac:dyDescent="0.55000000000000004">
      <c r="A238" s="3">
        <v>3</v>
      </c>
      <c r="C238" s="3">
        <f t="shared" si="31"/>
        <v>60</v>
      </c>
      <c r="D238" s="3">
        <f t="shared" si="32"/>
        <v>60</v>
      </c>
      <c r="E238" s="3">
        <f t="shared" si="28"/>
        <v>15</v>
      </c>
      <c r="F238" s="3" t="str">
        <f t="shared" si="29"/>
        <v>PM</v>
      </c>
      <c r="G238" t="s">
        <v>554</v>
      </c>
      <c r="H238" t="s">
        <v>129</v>
      </c>
      <c r="I238" t="s">
        <v>555</v>
      </c>
      <c r="J238"/>
      <c r="K238" s="3">
        <f t="shared" si="30"/>
        <v>1803.3494061401327</v>
      </c>
      <c r="M238" s="3">
        <v>2000</v>
      </c>
      <c r="U238" s="3">
        <v>1887.9305316953155</v>
      </c>
      <c r="AE238" s="3">
        <v>1803.3494061401327</v>
      </c>
      <c r="BA238"/>
      <c r="BB238"/>
      <c r="BC238"/>
      <c r="BD238"/>
      <c r="BE238"/>
      <c r="BF238"/>
    </row>
    <row r="239" spans="1:58" s="3" customFormat="1" x14ac:dyDescent="0.55000000000000004">
      <c r="A239" s="3">
        <v>2</v>
      </c>
      <c r="C239" s="3">
        <f t="shared" si="31"/>
        <v>1</v>
      </c>
      <c r="D239" s="3">
        <f t="shared" si="32"/>
        <v>1</v>
      </c>
      <c r="E239" s="3">
        <f t="shared" si="28"/>
        <v>16</v>
      </c>
      <c r="F239" s="3" t="str">
        <f t="shared" si="29"/>
        <v>PM</v>
      </c>
      <c r="G239" t="s">
        <v>556</v>
      </c>
      <c r="H239" t="s">
        <v>66</v>
      </c>
      <c r="I239" t="s">
        <v>557</v>
      </c>
      <c r="J239"/>
      <c r="K239" s="3">
        <f t="shared" si="30"/>
        <v>2788.4955023461898</v>
      </c>
      <c r="M239" s="3">
        <v>2600</v>
      </c>
      <c r="Q239" s="3">
        <v>2788.4955023461898</v>
      </c>
      <c r="BA239"/>
      <c r="BB239"/>
      <c r="BC239"/>
      <c r="BD239"/>
      <c r="BE239"/>
      <c r="BF239"/>
    </row>
    <row r="240" spans="1:58" s="3" customFormat="1" x14ac:dyDescent="0.55000000000000004">
      <c r="A240" s="3">
        <v>6</v>
      </c>
      <c r="C240" s="3">
        <f t="shared" si="31"/>
        <v>2</v>
      </c>
      <c r="D240" s="3">
        <f t="shared" si="32"/>
        <v>2</v>
      </c>
      <c r="E240" s="3">
        <f t="shared" si="28"/>
        <v>16</v>
      </c>
      <c r="F240" s="3" t="str">
        <f t="shared" si="29"/>
        <v>PM</v>
      </c>
      <c r="G240" t="s">
        <v>558</v>
      </c>
      <c r="H240" t="s">
        <v>279</v>
      </c>
      <c r="I240" t="s">
        <v>559</v>
      </c>
      <c r="J240"/>
      <c r="K240" s="3">
        <f t="shared" si="30"/>
        <v>2767.1889820737224</v>
      </c>
      <c r="M240" s="3">
        <v>2600</v>
      </c>
      <c r="N240" s="3">
        <v>2654.3927390887548</v>
      </c>
      <c r="Q240" s="3">
        <v>2649.2153691275707</v>
      </c>
      <c r="W240" s="3">
        <v>2770.6494628415089</v>
      </c>
      <c r="AG240" s="3">
        <v>2767.1889820737224</v>
      </c>
      <c r="BA240"/>
      <c r="BB240"/>
      <c r="BC240"/>
      <c r="BD240"/>
      <c r="BE240"/>
      <c r="BF240"/>
    </row>
    <row r="241" spans="1:58" s="3" customFormat="1" x14ac:dyDescent="0.55000000000000004">
      <c r="A241" s="3">
        <v>5</v>
      </c>
      <c r="C241" s="3">
        <f t="shared" si="31"/>
        <v>3</v>
      </c>
      <c r="D241" s="3">
        <f t="shared" si="32"/>
        <v>3</v>
      </c>
      <c r="E241" s="3">
        <f t="shared" si="28"/>
        <v>16</v>
      </c>
      <c r="F241" s="3" t="str">
        <f t="shared" si="29"/>
        <v>PM</v>
      </c>
      <c r="G241" t="s">
        <v>560</v>
      </c>
      <c r="H241" t="s">
        <v>86</v>
      </c>
      <c r="I241" t="s">
        <v>561</v>
      </c>
      <c r="J241"/>
      <c r="K241" s="3">
        <f t="shared" si="30"/>
        <v>2763.6069567323625</v>
      </c>
      <c r="M241" s="3">
        <v>2600</v>
      </c>
      <c r="N241" s="3">
        <v>2576.6657792913302</v>
      </c>
      <c r="Q241" s="3">
        <v>2624.732444660418</v>
      </c>
      <c r="W241" s="3">
        <v>2668.8461768220873</v>
      </c>
      <c r="AE241" s="3">
        <v>2759.7120001540857</v>
      </c>
      <c r="AG241" s="3">
        <v>2763.6069567323625</v>
      </c>
      <c r="BA241"/>
      <c r="BB241"/>
      <c r="BC241"/>
      <c r="BD241"/>
      <c r="BE241"/>
      <c r="BF241"/>
    </row>
    <row r="242" spans="1:58" s="3" customFormat="1" x14ac:dyDescent="0.55000000000000004">
      <c r="A242" s="3">
        <v>2</v>
      </c>
      <c r="C242" s="3">
        <f t="shared" si="31"/>
        <v>4</v>
      </c>
      <c r="D242" s="3">
        <f t="shared" si="32"/>
        <v>4</v>
      </c>
      <c r="E242" s="3">
        <f t="shared" si="28"/>
        <v>16</v>
      </c>
      <c r="F242" s="3" t="str">
        <f t="shared" si="29"/>
        <v>PM</v>
      </c>
      <c r="G242" t="s">
        <v>562</v>
      </c>
      <c r="H242" t="s">
        <v>55</v>
      </c>
      <c r="I242" t="s">
        <v>563</v>
      </c>
      <c r="J242"/>
      <c r="K242" s="3">
        <f t="shared" si="30"/>
        <v>2761.4652508318241</v>
      </c>
      <c r="M242" s="3">
        <v>2600</v>
      </c>
      <c r="N242" s="3">
        <v>2606.4776380508774</v>
      </c>
      <c r="AA242" s="3">
        <v>2688.4645841332649</v>
      </c>
      <c r="AG242" s="3">
        <v>2761.4652508318241</v>
      </c>
      <c r="BA242"/>
      <c r="BB242"/>
      <c r="BC242"/>
      <c r="BD242"/>
      <c r="BE242"/>
      <c r="BF242"/>
    </row>
    <row r="243" spans="1:58" s="3" customFormat="1" x14ac:dyDescent="0.55000000000000004">
      <c r="A243" s="3">
        <v>2</v>
      </c>
      <c r="C243" s="3">
        <f t="shared" si="31"/>
        <v>5</v>
      </c>
      <c r="D243" s="3">
        <f t="shared" si="32"/>
        <v>5</v>
      </c>
      <c r="E243" s="3">
        <f t="shared" si="28"/>
        <v>16</v>
      </c>
      <c r="F243" s="3" t="str">
        <f t="shared" si="29"/>
        <v>PM</v>
      </c>
      <c r="G243" t="s">
        <v>564</v>
      </c>
      <c r="H243" t="s">
        <v>66</v>
      </c>
      <c r="I243" t="s">
        <v>565</v>
      </c>
      <c r="J243"/>
      <c r="K243" s="3">
        <f t="shared" si="30"/>
        <v>2748.1035874946588</v>
      </c>
      <c r="M243" s="3">
        <v>2600</v>
      </c>
      <c r="Q243" s="3">
        <v>2748.1035874946588</v>
      </c>
      <c r="BA243"/>
      <c r="BB243"/>
      <c r="BC243"/>
      <c r="BD243"/>
      <c r="BE243"/>
      <c r="BF243"/>
    </row>
    <row r="244" spans="1:58" s="3" customFormat="1" x14ac:dyDescent="0.55000000000000004">
      <c r="A244" s="3">
        <v>2</v>
      </c>
      <c r="C244" s="3">
        <f t="shared" si="31"/>
        <v>6</v>
      </c>
      <c r="D244" s="3">
        <f t="shared" si="32"/>
        <v>6</v>
      </c>
      <c r="E244" s="3">
        <f t="shared" si="28"/>
        <v>16</v>
      </c>
      <c r="F244" s="3" t="str">
        <f t="shared" si="29"/>
        <v>PM</v>
      </c>
      <c r="G244" t="s">
        <v>566</v>
      </c>
      <c r="H244" t="s">
        <v>55</v>
      </c>
      <c r="I244" t="s">
        <v>567</v>
      </c>
      <c r="J244"/>
      <c r="K244" s="3">
        <f t="shared" si="30"/>
        <v>2725.3273158865263</v>
      </c>
      <c r="M244" s="3">
        <v>2600</v>
      </c>
      <c r="N244" s="3">
        <v>2647.1215699695508</v>
      </c>
      <c r="Q244" s="3">
        <v>2701.2767602786012</v>
      </c>
      <c r="AA244" s="3">
        <v>2725.3273158865263</v>
      </c>
      <c r="BA244"/>
      <c r="BB244"/>
      <c r="BC244"/>
      <c r="BD244"/>
      <c r="BE244"/>
      <c r="BF244"/>
    </row>
    <row r="245" spans="1:58" s="3" customFormat="1" x14ac:dyDescent="0.55000000000000004">
      <c r="A245" s="3">
        <v>2</v>
      </c>
      <c r="C245" s="3">
        <f t="shared" si="31"/>
        <v>7</v>
      </c>
      <c r="D245" s="3">
        <f t="shared" si="32"/>
        <v>7</v>
      </c>
      <c r="E245" s="3">
        <f t="shared" si="28"/>
        <v>16</v>
      </c>
      <c r="F245" s="3" t="str">
        <f t="shared" si="29"/>
        <v>PM</v>
      </c>
      <c r="G245" t="s">
        <v>568</v>
      </c>
      <c r="H245" t="s">
        <v>96</v>
      </c>
      <c r="I245" t="s">
        <v>569</v>
      </c>
      <c r="J245"/>
      <c r="K245" s="3">
        <f t="shared" si="30"/>
        <v>2710.9073877026435</v>
      </c>
      <c r="M245" s="3">
        <v>2600</v>
      </c>
      <c r="N245" s="3">
        <v>2644.8727096377766</v>
      </c>
      <c r="Q245" s="3">
        <v>2710.9073877026435</v>
      </c>
      <c r="BA245"/>
      <c r="BB245"/>
      <c r="BC245"/>
      <c r="BD245"/>
      <c r="BE245"/>
      <c r="BF245"/>
    </row>
    <row r="246" spans="1:58" s="3" customFormat="1" x14ac:dyDescent="0.55000000000000004">
      <c r="A246" s="3">
        <v>2</v>
      </c>
      <c r="C246" s="3">
        <f t="shared" si="31"/>
        <v>8</v>
      </c>
      <c r="D246" s="3">
        <f t="shared" si="32"/>
        <v>8</v>
      </c>
      <c r="E246" s="3">
        <f t="shared" si="28"/>
        <v>16</v>
      </c>
      <c r="F246" s="3" t="str">
        <f t="shared" si="29"/>
        <v>PM</v>
      </c>
      <c r="G246" t="s">
        <v>570</v>
      </c>
      <c r="H246" t="s">
        <v>305</v>
      </c>
      <c r="I246" t="s">
        <v>571</v>
      </c>
      <c r="J246"/>
      <c r="K246" s="3">
        <f t="shared" si="30"/>
        <v>2708.4114560094959</v>
      </c>
      <c r="M246" s="3">
        <v>2600</v>
      </c>
      <c r="N246" s="3">
        <v>2667.6261146433926</v>
      </c>
      <c r="AA246" s="3">
        <v>2630.0515719650743</v>
      </c>
      <c r="AG246" s="3">
        <v>2708.4114560094959</v>
      </c>
      <c r="BA246"/>
      <c r="BB246"/>
      <c r="BC246"/>
      <c r="BD246"/>
      <c r="BE246"/>
      <c r="BF246"/>
    </row>
    <row r="247" spans="1:58" s="3" customFormat="1" x14ac:dyDescent="0.55000000000000004">
      <c r="A247" s="3">
        <v>2</v>
      </c>
      <c r="C247" s="3">
        <f t="shared" si="31"/>
        <v>9</v>
      </c>
      <c r="D247" s="3">
        <f t="shared" si="32"/>
        <v>9</v>
      </c>
      <c r="E247" s="3">
        <f t="shared" si="28"/>
        <v>16</v>
      </c>
      <c r="F247" s="3" t="str">
        <f t="shared" si="29"/>
        <v>PM</v>
      </c>
      <c r="G247" t="s">
        <v>572</v>
      </c>
      <c r="H247" t="s">
        <v>66</v>
      </c>
      <c r="I247" t="s">
        <v>573</v>
      </c>
      <c r="J247"/>
      <c r="K247" s="3">
        <f t="shared" si="30"/>
        <v>2702.8688523492951</v>
      </c>
      <c r="M247" s="3">
        <v>2600</v>
      </c>
      <c r="Q247" s="3">
        <v>2702.8688523492951</v>
      </c>
      <c r="BA247"/>
      <c r="BB247"/>
      <c r="BC247"/>
      <c r="BD247"/>
      <c r="BE247"/>
      <c r="BF247"/>
    </row>
    <row r="248" spans="1:58" s="3" customFormat="1" x14ac:dyDescent="0.55000000000000004">
      <c r="A248" s="3">
        <v>2</v>
      </c>
      <c r="C248" s="3">
        <f t="shared" si="31"/>
        <v>10</v>
      </c>
      <c r="D248" s="3">
        <f t="shared" si="32"/>
        <v>10</v>
      </c>
      <c r="E248" s="3">
        <f t="shared" si="28"/>
        <v>16</v>
      </c>
      <c r="F248" s="3" t="str">
        <f t="shared" si="29"/>
        <v>PM</v>
      </c>
      <c r="G248" t="s">
        <v>574</v>
      </c>
      <c r="H248" t="s">
        <v>89</v>
      </c>
      <c r="I248" t="s">
        <v>575</v>
      </c>
      <c r="J248"/>
      <c r="K248" s="3">
        <f t="shared" si="30"/>
        <v>2696.0019434029941</v>
      </c>
      <c r="M248" s="3">
        <v>2600</v>
      </c>
      <c r="N248" s="3">
        <v>2688.6010810549001</v>
      </c>
      <c r="AA248" s="3">
        <v>2696.0019434029941</v>
      </c>
      <c r="BA248"/>
      <c r="BB248"/>
      <c r="BC248"/>
      <c r="BD248"/>
      <c r="BE248"/>
      <c r="BF248"/>
    </row>
    <row r="249" spans="1:58" s="3" customFormat="1" x14ac:dyDescent="0.55000000000000004">
      <c r="A249" s="3">
        <v>2</v>
      </c>
      <c r="C249" s="3">
        <f t="shared" ref="C249:C254" si="33">IF(E249=E248,C248+1,1)</f>
        <v>11</v>
      </c>
      <c r="D249" s="3">
        <f t="shared" ref="D249:D254" si="34">IF(K249=K248,D248,C249)</f>
        <v>11</v>
      </c>
      <c r="E249" s="3">
        <f t="shared" si="28"/>
        <v>16</v>
      </c>
      <c r="F249" s="3" t="str">
        <f t="shared" si="29"/>
        <v>PM</v>
      </c>
      <c r="G249" t="s">
        <v>576</v>
      </c>
      <c r="H249" t="s">
        <v>60</v>
      </c>
      <c r="I249" t="s">
        <v>577</v>
      </c>
      <c r="J249"/>
      <c r="K249" s="3">
        <f t="shared" si="30"/>
        <v>2676.2387128252049</v>
      </c>
      <c r="M249" s="3">
        <v>2400</v>
      </c>
      <c r="N249" s="3">
        <v>2575.1892276598587</v>
      </c>
      <c r="Z249" s="3">
        <v>2676.2387128252049</v>
      </c>
      <c r="BA249"/>
      <c r="BB249"/>
      <c r="BC249"/>
      <c r="BD249"/>
      <c r="BE249"/>
      <c r="BF249"/>
    </row>
    <row r="250" spans="1:58" s="3" customFormat="1" x14ac:dyDescent="0.55000000000000004">
      <c r="A250" s="3">
        <v>2</v>
      </c>
      <c r="C250" s="3">
        <f t="shared" si="33"/>
        <v>12</v>
      </c>
      <c r="D250" s="3">
        <f t="shared" si="34"/>
        <v>12</v>
      </c>
      <c r="E250" s="3">
        <f t="shared" si="28"/>
        <v>16</v>
      </c>
      <c r="F250" s="3" t="str">
        <f t="shared" si="29"/>
        <v>PM</v>
      </c>
      <c r="G250" t="s">
        <v>578</v>
      </c>
      <c r="H250" t="s">
        <v>305</v>
      </c>
      <c r="I250" t="s">
        <v>579</v>
      </c>
      <c r="J250"/>
      <c r="K250" s="3">
        <f t="shared" si="30"/>
        <v>2655.5787755750471</v>
      </c>
      <c r="M250" s="3">
        <v>2600</v>
      </c>
      <c r="N250" s="3">
        <v>2603.236784967914</v>
      </c>
      <c r="AG250" s="3">
        <v>2655.5787755750471</v>
      </c>
      <c r="BA250"/>
      <c r="BB250"/>
      <c r="BC250"/>
      <c r="BD250"/>
      <c r="BE250"/>
      <c r="BF250"/>
    </row>
    <row r="251" spans="1:58" s="3" customFormat="1" x14ac:dyDescent="0.55000000000000004">
      <c r="A251" s="3">
        <v>2</v>
      </c>
      <c r="C251" s="3">
        <f t="shared" ref="C251:C253" si="35">IF(E251=E250,C250+1,1)</f>
        <v>13</v>
      </c>
      <c r="D251" s="3">
        <f t="shared" ref="D251:D253" si="36">IF(K251=K250,D250,C251)</f>
        <v>13</v>
      </c>
      <c r="E251" s="3">
        <f t="shared" si="28"/>
        <v>16</v>
      </c>
      <c r="F251" s="3" t="str">
        <f t="shared" si="29"/>
        <v>PM</v>
      </c>
      <c r="G251" t="s">
        <v>783</v>
      </c>
      <c r="H251" t="s">
        <v>38</v>
      </c>
      <c r="I251" t="s">
        <v>784</v>
      </c>
      <c r="J251"/>
      <c r="K251" s="3">
        <f t="shared" si="30"/>
        <v>2655.2732908597704</v>
      </c>
      <c r="M251" s="3">
        <v>2600</v>
      </c>
      <c r="N251" s="3">
        <v>2671.2128646002229</v>
      </c>
      <c r="AA251" s="3">
        <v>2655.2732908597704</v>
      </c>
      <c r="BA251"/>
      <c r="BB251"/>
      <c r="BC251"/>
      <c r="BD251"/>
      <c r="BE251"/>
      <c r="BF251"/>
    </row>
    <row r="252" spans="1:58" s="3" customFormat="1" x14ac:dyDescent="0.55000000000000004">
      <c r="A252" s="3">
        <v>2</v>
      </c>
      <c r="C252" s="3">
        <f t="shared" si="35"/>
        <v>14</v>
      </c>
      <c r="D252" s="3">
        <f t="shared" si="36"/>
        <v>14</v>
      </c>
      <c r="E252" s="3">
        <f>10+VALUE(RIGHT(LEFT(G252,3),1))</f>
        <v>16</v>
      </c>
      <c r="F252" s="3" t="str">
        <f>RIGHT(G252,2) &amp; IF(A252&lt;2,"x","")</f>
        <v>PM</v>
      </c>
      <c r="G252" t="s">
        <v>785</v>
      </c>
      <c r="H252" t="s">
        <v>75</v>
      </c>
      <c r="I252" t="s">
        <v>786</v>
      </c>
      <c r="J252"/>
      <c r="K252" s="3">
        <f>LOOKUP(1E+100,M252:CE252)</f>
        <v>2650.4438275938696</v>
      </c>
      <c r="M252" s="3">
        <v>2600</v>
      </c>
      <c r="Q252" s="3">
        <v>2686.3175196055804</v>
      </c>
      <c r="AA252" s="3">
        <v>2650.4438275938696</v>
      </c>
      <c r="BA252"/>
      <c r="BB252"/>
      <c r="BC252"/>
      <c r="BD252"/>
      <c r="BE252"/>
      <c r="BF252"/>
    </row>
    <row r="253" spans="1:58" s="3" customFormat="1" x14ac:dyDescent="0.55000000000000004">
      <c r="A253" s="3">
        <v>2</v>
      </c>
      <c r="C253" s="3">
        <f t="shared" si="35"/>
        <v>15</v>
      </c>
      <c r="D253" s="3">
        <f t="shared" si="36"/>
        <v>15</v>
      </c>
      <c r="E253" s="3">
        <f t="shared" si="28"/>
        <v>16</v>
      </c>
      <c r="F253" s="3" t="str">
        <f t="shared" si="29"/>
        <v>PM</v>
      </c>
      <c r="G253" t="s">
        <v>580</v>
      </c>
      <c r="H253" t="s">
        <v>55</v>
      </c>
      <c r="I253" t="s">
        <v>581</v>
      </c>
      <c r="J253"/>
      <c r="K253" s="3">
        <f t="shared" si="30"/>
        <v>2622.6352034283591</v>
      </c>
      <c r="M253" s="3">
        <v>2600</v>
      </c>
      <c r="N253" s="3">
        <v>2554.7255681524139</v>
      </c>
      <c r="Q253" s="3">
        <v>2613.567681282077</v>
      </c>
      <c r="AA253" s="3">
        <v>2622.6352034283591</v>
      </c>
      <c r="BA253"/>
      <c r="BB253"/>
      <c r="BC253"/>
      <c r="BD253"/>
      <c r="BE253"/>
      <c r="BF253"/>
    </row>
    <row r="254" spans="1:58" s="3" customFormat="1" x14ac:dyDescent="0.55000000000000004">
      <c r="A254" s="3">
        <v>2</v>
      </c>
      <c r="C254" s="3">
        <f t="shared" si="33"/>
        <v>16</v>
      </c>
      <c r="D254" s="3">
        <f t="shared" si="34"/>
        <v>16</v>
      </c>
      <c r="E254" s="3">
        <f t="shared" si="28"/>
        <v>16</v>
      </c>
      <c r="F254" s="3" t="str">
        <f t="shared" si="29"/>
        <v>PM</v>
      </c>
      <c r="G254" t="s">
        <v>582</v>
      </c>
      <c r="H254" t="s">
        <v>230</v>
      </c>
      <c r="I254" t="s">
        <v>583</v>
      </c>
      <c r="J254"/>
      <c r="K254" s="3">
        <f t="shared" si="30"/>
        <v>2600</v>
      </c>
      <c r="M254" s="3">
        <v>2600</v>
      </c>
      <c r="BA254"/>
      <c r="BB254"/>
      <c r="BC254"/>
      <c r="BD254"/>
      <c r="BE254"/>
      <c r="BF254"/>
    </row>
    <row r="255" spans="1:58" s="3" customFormat="1" x14ac:dyDescent="0.55000000000000004">
      <c r="A255" s="3">
        <v>3</v>
      </c>
      <c r="C255" s="3">
        <f t="shared" si="31"/>
        <v>17</v>
      </c>
      <c r="D255" s="3">
        <f t="shared" si="32"/>
        <v>17</v>
      </c>
      <c r="E255" s="3">
        <f t="shared" si="28"/>
        <v>16</v>
      </c>
      <c r="F255" s="3" t="str">
        <f t="shared" si="29"/>
        <v>PM</v>
      </c>
      <c r="G255" t="s">
        <v>584</v>
      </c>
      <c r="H255" t="s">
        <v>260</v>
      </c>
      <c r="I255" t="s">
        <v>585</v>
      </c>
      <c r="J255"/>
      <c r="K255" s="3">
        <f t="shared" si="30"/>
        <v>2598.0588799106258</v>
      </c>
      <c r="M255" s="3">
        <v>2600</v>
      </c>
      <c r="N255" s="3">
        <v>2649.9439567281711</v>
      </c>
      <c r="Q255" s="3">
        <v>2551.2505516115257</v>
      </c>
      <c r="AG255" s="3">
        <v>2598.0588799106258</v>
      </c>
      <c r="BA255"/>
      <c r="BB255"/>
      <c r="BC255"/>
      <c r="BD255"/>
      <c r="BE255"/>
      <c r="BF255"/>
    </row>
    <row r="256" spans="1:58" s="3" customFormat="1" x14ac:dyDescent="0.55000000000000004">
      <c r="A256" s="3">
        <v>4</v>
      </c>
      <c r="C256" s="3">
        <f t="shared" si="31"/>
        <v>18</v>
      </c>
      <c r="D256" s="3">
        <f t="shared" si="32"/>
        <v>18</v>
      </c>
      <c r="E256" s="3">
        <f t="shared" si="28"/>
        <v>16</v>
      </c>
      <c r="F256" s="3" t="str">
        <f t="shared" si="29"/>
        <v>PM</v>
      </c>
      <c r="G256" t="s">
        <v>586</v>
      </c>
      <c r="H256" t="s">
        <v>214</v>
      </c>
      <c r="I256" t="s">
        <v>587</v>
      </c>
      <c r="J256"/>
      <c r="K256" s="3">
        <f t="shared" si="30"/>
        <v>2589.0719527229116</v>
      </c>
      <c r="M256" s="3">
        <v>2600</v>
      </c>
      <c r="N256" s="3">
        <v>2559.3191721101248</v>
      </c>
      <c r="Q256" s="3">
        <v>2561.7842610149328</v>
      </c>
      <c r="W256" s="3">
        <v>2613.1225083308368</v>
      </c>
      <c r="AA256" s="3">
        <v>2589.0719527229116</v>
      </c>
      <c r="BA256"/>
      <c r="BB256"/>
      <c r="BC256"/>
      <c r="BD256"/>
      <c r="BE256"/>
      <c r="BF256"/>
    </row>
    <row r="257" spans="1:58" s="3" customFormat="1" x14ac:dyDescent="0.55000000000000004">
      <c r="A257" s="3">
        <v>5</v>
      </c>
      <c r="C257" s="3">
        <f t="shared" si="31"/>
        <v>19</v>
      </c>
      <c r="D257" s="3">
        <f t="shared" si="32"/>
        <v>19</v>
      </c>
      <c r="E257" s="3">
        <f t="shared" si="28"/>
        <v>16</v>
      </c>
      <c r="F257" s="3" t="str">
        <f t="shared" si="29"/>
        <v>PM</v>
      </c>
      <c r="G257" t="s">
        <v>588</v>
      </c>
      <c r="H257" t="s">
        <v>89</v>
      </c>
      <c r="I257" t="s">
        <v>589</v>
      </c>
      <c r="J257"/>
      <c r="K257" s="3">
        <f t="shared" si="30"/>
        <v>2559.5552699077762</v>
      </c>
      <c r="M257" s="3">
        <v>2600</v>
      </c>
      <c r="N257" s="3">
        <v>2475.9443429181983</v>
      </c>
      <c r="Q257" s="3">
        <v>2433.7281158240007</v>
      </c>
      <c r="W257" s="3">
        <v>2519.0604751426695</v>
      </c>
      <c r="AB257" s="3">
        <v>2559.5552699077762</v>
      </c>
      <c r="BA257"/>
      <c r="BB257"/>
      <c r="BC257"/>
      <c r="BD257"/>
      <c r="BE257"/>
      <c r="BF257"/>
    </row>
    <row r="258" spans="1:58" s="3" customFormat="1" x14ac:dyDescent="0.55000000000000004">
      <c r="A258" s="3">
        <v>4</v>
      </c>
      <c r="C258" s="3">
        <f t="shared" si="31"/>
        <v>20</v>
      </c>
      <c r="D258" s="3">
        <f t="shared" si="32"/>
        <v>20</v>
      </c>
      <c r="E258" s="3">
        <f t="shared" si="28"/>
        <v>16</v>
      </c>
      <c r="F258" s="3" t="str">
        <f t="shared" si="29"/>
        <v>PM</v>
      </c>
      <c r="G258" t="s">
        <v>590</v>
      </c>
      <c r="H258" t="s">
        <v>69</v>
      </c>
      <c r="I258" t="s">
        <v>591</v>
      </c>
      <c r="J258"/>
      <c r="K258" s="3">
        <f t="shared" si="30"/>
        <v>2559.2724894169123</v>
      </c>
      <c r="M258" s="3">
        <v>2600</v>
      </c>
      <c r="N258" s="3">
        <v>2557.6393771369562</v>
      </c>
      <c r="Q258" s="3">
        <v>2561.5212309350968</v>
      </c>
      <c r="AG258" s="3">
        <v>2559.2724894169123</v>
      </c>
      <c r="BA258"/>
      <c r="BB258"/>
      <c r="BC258"/>
      <c r="BD258"/>
      <c r="BE258"/>
      <c r="BF258"/>
    </row>
    <row r="259" spans="1:58" s="3" customFormat="1" x14ac:dyDescent="0.55000000000000004">
      <c r="A259" s="3">
        <v>4</v>
      </c>
      <c r="C259" s="3">
        <f t="shared" si="31"/>
        <v>21</v>
      </c>
      <c r="D259" s="3">
        <f t="shared" si="32"/>
        <v>21</v>
      </c>
      <c r="E259" s="3">
        <f t="shared" si="28"/>
        <v>16</v>
      </c>
      <c r="F259" s="3" t="str">
        <f t="shared" si="29"/>
        <v>PM</v>
      </c>
      <c r="G259" t="s">
        <v>592</v>
      </c>
      <c r="H259" t="s">
        <v>263</v>
      </c>
      <c r="I259" t="s">
        <v>593</v>
      </c>
      <c r="J259"/>
      <c r="K259" s="3">
        <f t="shared" si="30"/>
        <v>2528.6021738751774</v>
      </c>
      <c r="M259" s="3">
        <v>2600</v>
      </c>
      <c r="N259" s="3">
        <v>2555.9531359732473</v>
      </c>
      <c r="Q259" s="3">
        <v>2519.5766698532861</v>
      </c>
      <c r="AG259" s="3">
        <v>2528.6021738751774</v>
      </c>
      <c r="BA259"/>
      <c r="BB259"/>
      <c r="BC259"/>
      <c r="BD259"/>
      <c r="BE259"/>
      <c r="BF259"/>
    </row>
    <row r="260" spans="1:58" s="3" customFormat="1" x14ac:dyDescent="0.55000000000000004">
      <c r="A260" s="3">
        <v>4</v>
      </c>
      <c r="C260" s="3">
        <f t="shared" si="31"/>
        <v>22</v>
      </c>
      <c r="D260" s="3">
        <f t="shared" si="32"/>
        <v>22</v>
      </c>
      <c r="E260" s="3">
        <f t="shared" si="28"/>
        <v>16</v>
      </c>
      <c r="F260" s="3" t="str">
        <f t="shared" si="29"/>
        <v>PM</v>
      </c>
      <c r="G260" t="s">
        <v>594</v>
      </c>
      <c r="H260" t="s">
        <v>274</v>
      </c>
      <c r="I260" t="s">
        <v>595</v>
      </c>
      <c r="J260"/>
      <c r="K260" s="3">
        <f t="shared" si="30"/>
        <v>2467.5229802124354</v>
      </c>
      <c r="M260" s="3">
        <v>2500</v>
      </c>
      <c r="N260" s="3">
        <v>2422.875672621064</v>
      </c>
      <c r="Z260" s="3">
        <v>2452.3827381577103</v>
      </c>
      <c r="AA260" s="3">
        <v>2443.3152160114282</v>
      </c>
      <c r="AG260" s="3">
        <v>2467.5229802124354</v>
      </c>
      <c r="BA260"/>
      <c r="BB260"/>
      <c r="BC260"/>
      <c r="BD260"/>
      <c r="BE260"/>
      <c r="BF260"/>
    </row>
    <row r="261" spans="1:58" s="3" customFormat="1" x14ac:dyDescent="0.55000000000000004">
      <c r="A261" s="3">
        <v>2</v>
      </c>
      <c r="C261" s="3">
        <f t="shared" si="31"/>
        <v>23</v>
      </c>
      <c r="D261" s="3">
        <f t="shared" si="32"/>
        <v>23</v>
      </c>
      <c r="E261" s="3">
        <f t="shared" ref="E261:E324" si="37">10+VALUE(RIGHT(LEFT(G261,3),1))</f>
        <v>16</v>
      </c>
      <c r="F261" s="3" t="str">
        <f t="shared" ref="F261:F324" si="38">RIGHT(G261,2) &amp; IF(A261&lt;2,"x","")</f>
        <v>PM</v>
      </c>
      <c r="G261" t="s">
        <v>596</v>
      </c>
      <c r="H261" t="s">
        <v>60</v>
      </c>
      <c r="I261" t="s">
        <v>597</v>
      </c>
      <c r="J261"/>
      <c r="K261" s="3">
        <f t="shared" ref="K261:K324" si="39">LOOKUP(1E+100,M261:CE261)</f>
        <v>2450.6996850207993</v>
      </c>
      <c r="M261" s="3">
        <v>2400</v>
      </c>
      <c r="N261" s="3">
        <v>2443.4829674381167</v>
      </c>
      <c r="Z261" s="3">
        <v>2450.6996850207993</v>
      </c>
      <c r="BA261"/>
      <c r="BB261"/>
      <c r="BC261"/>
      <c r="BD261"/>
      <c r="BE261"/>
      <c r="BF261"/>
    </row>
    <row r="262" spans="1:58" s="3" customFormat="1" x14ac:dyDescent="0.55000000000000004">
      <c r="A262" s="3">
        <v>3</v>
      </c>
      <c r="C262" s="3">
        <f t="shared" si="31"/>
        <v>24</v>
      </c>
      <c r="D262" s="3">
        <f t="shared" si="32"/>
        <v>24</v>
      </c>
      <c r="E262" s="3">
        <f t="shared" si="37"/>
        <v>16</v>
      </c>
      <c r="F262" s="3" t="str">
        <f t="shared" si="38"/>
        <v>PM</v>
      </c>
      <c r="G262" t="s">
        <v>598</v>
      </c>
      <c r="H262" t="s">
        <v>113</v>
      </c>
      <c r="I262" t="s">
        <v>599</v>
      </c>
      <c r="J262"/>
      <c r="K262" s="3">
        <f t="shared" si="39"/>
        <v>2430.320585828827</v>
      </c>
      <c r="M262" s="3">
        <v>2600</v>
      </c>
      <c r="W262" s="3">
        <v>2500.379077376334</v>
      </c>
      <c r="AB262" s="3">
        <v>2451.1144186311194</v>
      </c>
      <c r="AG262" s="3">
        <v>2430.320585828827</v>
      </c>
      <c r="BA262"/>
      <c r="BB262"/>
      <c r="BC262"/>
      <c r="BD262"/>
      <c r="BE262"/>
      <c r="BF262"/>
    </row>
    <row r="263" spans="1:58" s="3" customFormat="1" x14ac:dyDescent="0.55000000000000004">
      <c r="A263" s="3">
        <v>7</v>
      </c>
      <c r="C263" s="3">
        <f t="shared" si="31"/>
        <v>25</v>
      </c>
      <c r="D263" s="3">
        <f t="shared" si="32"/>
        <v>25</v>
      </c>
      <c r="E263" s="3">
        <f t="shared" si="37"/>
        <v>16</v>
      </c>
      <c r="F263" s="3" t="str">
        <f t="shared" si="38"/>
        <v>PM</v>
      </c>
      <c r="G263" t="s">
        <v>600</v>
      </c>
      <c r="H263" t="s">
        <v>529</v>
      </c>
      <c r="I263" t="s">
        <v>601</v>
      </c>
      <c r="J263"/>
      <c r="K263" s="3">
        <f t="shared" si="39"/>
        <v>2429.9892201847661</v>
      </c>
      <c r="M263" s="3">
        <v>2314.2857142857142</v>
      </c>
      <c r="N263" s="3">
        <v>2379.7012981763837</v>
      </c>
      <c r="P263" s="3">
        <v>2356.812215570541</v>
      </c>
      <c r="U263" s="3">
        <v>2387.4732165286246</v>
      </c>
      <c r="Z263" s="3">
        <v>2395.7307973578277</v>
      </c>
      <c r="AE263" s="3">
        <v>2429.9892201847661</v>
      </c>
      <c r="BA263"/>
      <c r="BB263"/>
      <c r="BC263"/>
      <c r="BD263"/>
      <c r="BE263"/>
      <c r="BF263"/>
    </row>
    <row r="264" spans="1:58" s="3" customFormat="1" x14ac:dyDescent="0.55000000000000004">
      <c r="A264" s="3">
        <v>3</v>
      </c>
      <c r="C264" s="3">
        <f t="shared" si="31"/>
        <v>26</v>
      </c>
      <c r="D264" s="3">
        <f t="shared" si="32"/>
        <v>26</v>
      </c>
      <c r="E264" s="3">
        <f t="shared" si="37"/>
        <v>16</v>
      </c>
      <c r="F264" s="3" t="str">
        <f t="shared" si="38"/>
        <v>PM</v>
      </c>
      <c r="G264" t="s">
        <v>602</v>
      </c>
      <c r="H264" t="s">
        <v>55</v>
      </c>
      <c r="I264" t="s">
        <v>603</v>
      </c>
      <c r="J264"/>
      <c r="K264" s="3">
        <f t="shared" si="39"/>
        <v>2420.8364502111308</v>
      </c>
      <c r="M264" s="3">
        <v>2200</v>
      </c>
      <c r="P264" s="3">
        <v>2307.0763081942832</v>
      </c>
      <c r="Z264" s="3">
        <v>2397.6358917556358</v>
      </c>
      <c r="AE264" s="3">
        <v>2420.8364502111308</v>
      </c>
      <c r="BA264"/>
      <c r="BB264"/>
      <c r="BC264"/>
      <c r="BD264"/>
      <c r="BE264"/>
      <c r="BF264"/>
    </row>
    <row r="265" spans="1:58" s="3" customFormat="1" x14ac:dyDescent="0.55000000000000004">
      <c r="A265" s="3">
        <v>4</v>
      </c>
      <c r="C265" s="3">
        <f t="shared" si="31"/>
        <v>27</v>
      </c>
      <c r="D265" s="3">
        <f t="shared" si="32"/>
        <v>27</v>
      </c>
      <c r="E265" s="3">
        <f t="shared" si="37"/>
        <v>16</v>
      </c>
      <c r="F265" s="3" t="str">
        <f t="shared" si="38"/>
        <v>PM</v>
      </c>
      <c r="G265" t="s">
        <v>604</v>
      </c>
      <c r="H265" t="s">
        <v>237</v>
      </c>
      <c r="I265" t="s">
        <v>605</v>
      </c>
      <c r="J265"/>
      <c r="K265" s="3">
        <f t="shared" si="39"/>
        <v>2403.2048264226069</v>
      </c>
      <c r="M265" s="3">
        <v>2200</v>
      </c>
      <c r="P265" s="3">
        <v>2267.7854649542337</v>
      </c>
      <c r="U265" s="3">
        <v>2300.3126236870085</v>
      </c>
      <c r="AE265" s="3">
        <v>2403.2048264226069</v>
      </c>
      <c r="BA265"/>
      <c r="BB265"/>
      <c r="BC265"/>
      <c r="BD265"/>
      <c r="BE265"/>
      <c r="BF265"/>
    </row>
    <row r="266" spans="1:58" s="3" customFormat="1" x14ac:dyDescent="0.55000000000000004">
      <c r="A266" s="3">
        <v>5</v>
      </c>
      <c r="C266" s="3">
        <f t="shared" si="31"/>
        <v>28</v>
      </c>
      <c r="D266" s="3">
        <f t="shared" si="32"/>
        <v>28</v>
      </c>
      <c r="E266" s="3">
        <f t="shared" si="37"/>
        <v>16</v>
      </c>
      <c r="F266" s="3" t="str">
        <f t="shared" si="38"/>
        <v>PM</v>
      </c>
      <c r="G266" t="s">
        <v>606</v>
      </c>
      <c r="H266" t="s">
        <v>607</v>
      </c>
      <c r="I266" t="s">
        <v>607</v>
      </c>
      <c r="J266"/>
      <c r="K266" s="3">
        <f t="shared" si="39"/>
        <v>2400</v>
      </c>
      <c r="M266" s="3">
        <v>2400</v>
      </c>
      <c r="BA266"/>
      <c r="BB266"/>
      <c r="BC266"/>
      <c r="BD266"/>
      <c r="BE266"/>
      <c r="BF266"/>
    </row>
    <row r="267" spans="1:58" s="3" customFormat="1" x14ac:dyDescent="0.55000000000000004">
      <c r="A267" s="3">
        <v>3</v>
      </c>
      <c r="C267" s="3">
        <f t="shared" si="31"/>
        <v>29</v>
      </c>
      <c r="D267" s="3">
        <f t="shared" si="32"/>
        <v>29</v>
      </c>
      <c r="E267" s="3">
        <f t="shared" si="37"/>
        <v>16</v>
      </c>
      <c r="F267" s="3" t="str">
        <f t="shared" si="38"/>
        <v>PM</v>
      </c>
      <c r="G267" t="s">
        <v>608</v>
      </c>
      <c r="H267" t="s">
        <v>55</v>
      </c>
      <c r="I267" t="s">
        <v>609</v>
      </c>
      <c r="J267"/>
      <c r="K267" s="3">
        <f t="shared" si="39"/>
        <v>2382.630166818024</v>
      </c>
      <c r="M267" s="3">
        <v>2200</v>
      </c>
      <c r="P267" s="3">
        <v>2312.9469536474649</v>
      </c>
      <c r="Z267" s="3">
        <v>2344.4175248420756</v>
      </c>
      <c r="AE267" s="3">
        <v>2382.630166818024</v>
      </c>
      <c r="BA267"/>
      <c r="BB267"/>
      <c r="BC267"/>
      <c r="BD267"/>
      <c r="BE267"/>
      <c r="BF267"/>
    </row>
    <row r="268" spans="1:58" s="3" customFormat="1" x14ac:dyDescent="0.55000000000000004">
      <c r="A268" s="3">
        <v>6</v>
      </c>
      <c r="C268" s="3">
        <f t="shared" si="31"/>
        <v>30</v>
      </c>
      <c r="D268" s="3">
        <f t="shared" si="32"/>
        <v>30</v>
      </c>
      <c r="E268" s="3">
        <f t="shared" si="37"/>
        <v>16</v>
      </c>
      <c r="F268" s="3" t="str">
        <f t="shared" si="38"/>
        <v>PM</v>
      </c>
      <c r="G268" t="s">
        <v>610</v>
      </c>
      <c r="H268" t="s">
        <v>120</v>
      </c>
      <c r="I268" t="s">
        <v>611</v>
      </c>
      <c r="J268"/>
      <c r="K268" s="3">
        <f t="shared" si="39"/>
        <v>2374.9796441008025</v>
      </c>
      <c r="M268" s="3">
        <v>2533.3333333333335</v>
      </c>
      <c r="N268" s="3">
        <v>2491.5666131954631</v>
      </c>
      <c r="Q268" s="3">
        <v>2482.96064109091</v>
      </c>
      <c r="Z268" s="3">
        <v>2416.3775622344369</v>
      </c>
      <c r="AB268" s="3">
        <v>2419.5793084551542</v>
      </c>
      <c r="AG268" s="3">
        <v>2374.9796441008025</v>
      </c>
      <c r="BA268"/>
      <c r="BB268"/>
      <c r="BC268"/>
      <c r="BD268"/>
      <c r="BE268"/>
      <c r="BF268"/>
    </row>
    <row r="269" spans="1:58" s="3" customFormat="1" x14ac:dyDescent="0.55000000000000004">
      <c r="A269" s="3">
        <v>3</v>
      </c>
      <c r="C269" s="3">
        <f t="shared" si="31"/>
        <v>31</v>
      </c>
      <c r="D269" s="3">
        <f t="shared" si="32"/>
        <v>31</v>
      </c>
      <c r="E269" s="3">
        <f t="shared" si="37"/>
        <v>16</v>
      </c>
      <c r="F269" s="3" t="str">
        <f t="shared" si="38"/>
        <v>PM</v>
      </c>
      <c r="G269" t="s">
        <v>612</v>
      </c>
      <c r="H269" t="s">
        <v>123</v>
      </c>
      <c r="I269" t="s">
        <v>613</v>
      </c>
      <c r="J269"/>
      <c r="K269" s="3">
        <f t="shared" si="39"/>
        <v>2351.4594124436153</v>
      </c>
      <c r="M269" s="3">
        <v>2600</v>
      </c>
      <c r="P269" s="3">
        <v>2455.9415951298834</v>
      </c>
      <c r="U269" s="3">
        <v>2371.8790942469368</v>
      </c>
      <c r="Z269" s="3">
        <v>2316.4226248513005</v>
      </c>
      <c r="AE269" s="3">
        <v>2351.4594124436153</v>
      </c>
      <c r="BA269"/>
      <c r="BB269"/>
      <c r="BC269"/>
      <c r="BD269"/>
      <c r="BE269"/>
      <c r="BF269"/>
    </row>
    <row r="270" spans="1:58" s="3" customFormat="1" x14ac:dyDescent="0.55000000000000004">
      <c r="A270" s="3">
        <v>6</v>
      </c>
      <c r="C270" s="3">
        <f t="shared" si="31"/>
        <v>32</v>
      </c>
      <c r="D270" s="3">
        <f t="shared" si="32"/>
        <v>32</v>
      </c>
      <c r="E270" s="3">
        <f t="shared" si="37"/>
        <v>16</v>
      </c>
      <c r="F270" s="3" t="str">
        <f t="shared" si="38"/>
        <v>PM</v>
      </c>
      <c r="G270" t="s">
        <v>614</v>
      </c>
      <c r="H270" t="s">
        <v>48</v>
      </c>
      <c r="I270" t="s">
        <v>615</v>
      </c>
      <c r="J270"/>
      <c r="K270" s="3">
        <f t="shared" si="39"/>
        <v>2349.7571056942679</v>
      </c>
      <c r="M270" s="3">
        <v>2333.3333333333335</v>
      </c>
      <c r="P270" s="3">
        <v>2258.1412606278618</v>
      </c>
      <c r="U270" s="3">
        <v>2332.425073034894</v>
      </c>
      <c r="Z270" s="3">
        <v>2371.0551962724348</v>
      </c>
      <c r="AG270" s="3">
        <v>2349.7571056942679</v>
      </c>
      <c r="BA270"/>
      <c r="BB270"/>
      <c r="BC270"/>
      <c r="BD270"/>
      <c r="BE270"/>
      <c r="BF270"/>
    </row>
    <row r="271" spans="1:58" s="3" customFormat="1" x14ac:dyDescent="0.55000000000000004">
      <c r="A271" s="3">
        <v>3</v>
      </c>
      <c r="C271" s="3">
        <f t="shared" si="31"/>
        <v>33</v>
      </c>
      <c r="D271" s="3">
        <f t="shared" si="32"/>
        <v>33</v>
      </c>
      <c r="E271" s="3">
        <f t="shared" si="37"/>
        <v>16</v>
      </c>
      <c r="F271" s="3" t="str">
        <f t="shared" si="38"/>
        <v>PM</v>
      </c>
      <c r="G271" t="s">
        <v>616</v>
      </c>
      <c r="H271" t="s">
        <v>81</v>
      </c>
      <c r="I271" t="s">
        <v>617</v>
      </c>
      <c r="J271"/>
      <c r="K271" s="3">
        <f t="shared" si="39"/>
        <v>2348.0834835700357</v>
      </c>
      <c r="M271" s="3">
        <v>2133.3333333333335</v>
      </c>
      <c r="U271" s="3">
        <v>2263.6111098952233</v>
      </c>
      <c r="Z271" s="3">
        <v>2348.0834835700357</v>
      </c>
      <c r="BA271"/>
      <c r="BB271"/>
      <c r="BC271"/>
      <c r="BD271"/>
      <c r="BE271"/>
      <c r="BF271"/>
    </row>
    <row r="272" spans="1:58" s="3" customFormat="1" x14ac:dyDescent="0.55000000000000004">
      <c r="A272" s="3">
        <v>3</v>
      </c>
      <c r="C272" s="3">
        <f t="shared" ref="C272:C335" si="40">IF(E272=E271,C271+1,1)</f>
        <v>34</v>
      </c>
      <c r="D272" s="3">
        <f t="shared" ref="D272:D335" si="41">IF(K272=K271,D271,C272)</f>
        <v>34</v>
      </c>
      <c r="E272" s="3">
        <f t="shared" si="37"/>
        <v>16</v>
      </c>
      <c r="F272" s="3" t="str">
        <f t="shared" si="38"/>
        <v>PM</v>
      </c>
      <c r="G272" t="s">
        <v>618</v>
      </c>
      <c r="H272" t="s">
        <v>169</v>
      </c>
      <c r="I272" t="s">
        <v>619</v>
      </c>
      <c r="J272"/>
      <c r="K272" s="3">
        <f t="shared" si="39"/>
        <v>2341.7180730687714</v>
      </c>
      <c r="M272" s="3">
        <v>2333.3333333333335</v>
      </c>
      <c r="AE272" s="3">
        <v>2341.7180730687714</v>
      </c>
      <c r="BA272"/>
      <c r="BB272"/>
      <c r="BC272"/>
      <c r="BD272"/>
      <c r="BE272"/>
      <c r="BF272"/>
    </row>
    <row r="273" spans="1:58" s="3" customFormat="1" x14ac:dyDescent="0.55000000000000004">
      <c r="A273" s="3">
        <v>4</v>
      </c>
      <c r="C273" s="3">
        <f t="shared" si="40"/>
        <v>35</v>
      </c>
      <c r="D273" s="3">
        <f t="shared" si="41"/>
        <v>35</v>
      </c>
      <c r="E273" s="3">
        <f t="shared" si="37"/>
        <v>16</v>
      </c>
      <c r="F273" s="3" t="str">
        <f t="shared" si="38"/>
        <v>PM</v>
      </c>
      <c r="G273" t="s">
        <v>620</v>
      </c>
      <c r="H273" t="s">
        <v>367</v>
      </c>
      <c r="I273" t="s">
        <v>621</v>
      </c>
      <c r="J273"/>
      <c r="K273" s="3">
        <f t="shared" si="39"/>
        <v>2336.6167661474628</v>
      </c>
      <c r="M273" s="3">
        <v>2600</v>
      </c>
      <c r="Q273" s="3">
        <v>2418.8146502060399</v>
      </c>
      <c r="W273" s="3">
        <v>2397.5356824765286</v>
      </c>
      <c r="AG273" s="3">
        <v>2336.6167661474628</v>
      </c>
      <c r="BA273"/>
      <c r="BB273"/>
      <c r="BC273"/>
      <c r="BD273"/>
      <c r="BE273"/>
      <c r="BF273"/>
    </row>
    <row r="274" spans="1:58" s="3" customFormat="1" x14ac:dyDescent="0.55000000000000004">
      <c r="A274" s="3">
        <v>3</v>
      </c>
      <c r="C274" s="3">
        <f t="shared" si="40"/>
        <v>36</v>
      </c>
      <c r="D274" s="3">
        <f t="shared" si="41"/>
        <v>36</v>
      </c>
      <c r="E274" s="3">
        <f t="shared" si="37"/>
        <v>16</v>
      </c>
      <c r="F274" s="3" t="str">
        <f t="shared" si="38"/>
        <v>PM</v>
      </c>
      <c r="G274" t="s">
        <v>622</v>
      </c>
      <c r="H274" t="s">
        <v>60</v>
      </c>
      <c r="I274" t="s">
        <v>623</v>
      </c>
      <c r="J274"/>
      <c r="K274" s="3">
        <f t="shared" si="39"/>
        <v>2318.7115152629922</v>
      </c>
      <c r="M274" s="3">
        <v>2200</v>
      </c>
      <c r="P274" s="3">
        <v>2259.2258180003996</v>
      </c>
      <c r="U274" s="3">
        <v>2309.2189259855249</v>
      </c>
      <c r="AE274" s="3">
        <v>2318.7115152629922</v>
      </c>
      <c r="BA274"/>
      <c r="BB274"/>
      <c r="BC274"/>
      <c r="BD274"/>
      <c r="BE274"/>
      <c r="BF274"/>
    </row>
    <row r="275" spans="1:58" s="3" customFormat="1" x14ac:dyDescent="0.55000000000000004">
      <c r="A275" s="3">
        <v>4</v>
      </c>
      <c r="C275" s="3">
        <f t="shared" si="40"/>
        <v>37</v>
      </c>
      <c r="D275" s="3">
        <f t="shared" si="41"/>
        <v>37</v>
      </c>
      <c r="E275" s="3">
        <f t="shared" si="37"/>
        <v>16</v>
      </c>
      <c r="F275" s="3" t="str">
        <f t="shared" si="38"/>
        <v>PM</v>
      </c>
      <c r="G275" t="s">
        <v>624</v>
      </c>
      <c r="H275" t="s">
        <v>240</v>
      </c>
      <c r="I275" t="s">
        <v>625</v>
      </c>
      <c r="J275"/>
      <c r="K275" s="3">
        <f t="shared" si="39"/>
        <v>2306.3745564695137</v>
      </c>
      <c r="M275" s="3">
        <v>2200</v>
      </c>
      <c r="S275" s="3">
        <v>2257.1313062403938</v>
      </c>
      <c r="Z275" s="3">
        <v>2270.1292859715177</v>
      </c>
      <c r="AE275" s="3">
        <v>2306.3745564695137</v>
      </c>
      <c r="BA275"/>
      <c r="BB275"/>
      <c r="BC275"/>
      <c r="BD275"/>
      <c r="BE275"/>
      <c r="BF275"/>
    </row>
    <row r="276" spans="1:58" s="3" customFormat="1" x14ac:dyDescent="0.55000000000000004">
      <c r="A276" s="3">
        <v>4</v>
      </c>
      <c r="C276" s="3">
        <f t="shared" si="40"/>
        <v>38</v>
      </c>
      <c r="D276" s="3">
        <f t="shared" si="41"/>
        <v>38</v>
      </c>
      <c r="E276" s="3">
        <f t="shared" si="37"/>
        <v>16</v>
      </c>
      <c r="F276" s="3" t="str">
        <f t="shared" si="38"/>
        <v>PM</v>
      </c>
      <c r="G276" t="s">
        <v>626</v>
      </c>
      <c r="H276" t="s">
        <v>274</v>
      </c>
      <c r="I276" t="s">
        <v>627</v>
      </c>
      <c r="J276"/>
      <c r="K276" s="3">
        <f t="shared" si="39"/>
        <v>2304.4854605406367</v>
      </c>
      <c r="M276" s="3">
        <v>2500</v>
      </c>
      <c r="N276" s="3">
        <v>2448.2258847287599</v>
      </c>
      <c r="Z276" s="3">
        <v>2356.650299580609</v>
      </c>
      <c r="AG276" s="3">
        <v>2304.4854605406367</v>
      </c>
      <c r="BA276"/>
      <c r="BB276"/>
      <c r="BC276"/>
      <c r="BD276"/>
      <c r="BE276"/>
      <c r="BF276"/>
    </row>
    <row r="277" spans="1:58" s="3" customFormat="1" x14ac:dyDescent="0.55000000000000004">
      <c r="A277" s="3">
        <v>3</v>
      </c>
      <c r="C277" s="3">
        <f t="shared" si="40"/>
        <v>39</v>
      </c>
      <c r="D277" s="3">
        <f t="shared" si="41"/>
        <v>39</v>
      </c>
      <c r="E277" s="3">
        <f t="shared" si="37"/>
        <v>16</v>
      </c>
      <c r="F277" s="3" t="str">
        <f t="shared" si="38"/>
        <v>PM</v>
      </c>
      <c r="G277" t="s">
        <v>628</v>
      </c>
      <c r="H277" t="s">
        <v>113</v>
      </c>
      <c r="I277" t="s">
        <v>629</v>
      </c>
      <c r="J277"/>
      <c r="K277" s="3">
        <f t="shared" si="39"/>
        <v>2302.835214841466</v>
      </c>
      <c r="M277" s="3">
        <v>2600</v>
      </c>
      <c r="W277" s="3">
        <v>2418.6814578429971</v>
      </c>
      <c r="AB277" s="3">
        <v>2333.7562642252192</v>
      </c>
      <c r="AG277" s="3">
        <v>2302.835214841466</v>
      </c>
      <c r="BA277"/>
      <c r="BB277"/>
      <c r="BC277"/>
      <c r="BD277"/>
      <c r="BE277"/>
      <c r="BF277"/>
    </row>
    <row r="278" spans="1:58" s="3" customFormat="1" x14ac:dyDescent="0.55000000000000004">
      <c r="A278" s="3">
        <v>4</v>
      </c>
      <c r="C278" s="3">
        <f t="shared" si="40"/>
        <v>40</v>
      </c>
      <c r="D278" s="3">
        <f t="shared" si="41"/>
        <v>40</v>
      </c>
      <c r="E278" s="3">
        <f t="shared" si="37"/>
        <v>16</v>
      </c>
      <c r="F278" s="3" t="str">
        <f t="shared" si="38"/>
        <v>PM</v>
      </c>
      <c r="G278" t="s">
        <v>630</v>
      </c>
      <c r="H278" t="s">
        <v>154</v>
      </c>
      <c r="I278" t="s">
        <v>631</v>
      </c>
      <c r="J278"/>
      <c r="K278" s="3">
        <f t="shared" si="39"/>
        <v>2275.3412094013252</v>
      </c>
      <c r="M278" s="3">
        <v>2200</v>
      </c>
      <c r="U278" s="3">
        <v>2231.6481797227293</v>
      </c>
      <c r="Z278" s="3">
        <v>2304.0296526493262</v>
      </c>
      <c r="AE278" s="3">
        <v>2275.3412094013252</v>
      </c>
      <c r="BA278"/>
      <c r="BB278"/>
      <c r="BC278"/>
      <c r="BD278"/>
      <c r="BE278"/>
      <c r="BF278"/>
    </row>
    <row r="279" spans="1:58" s="3" customFormat="1" x14ac:dyDescent="0.55000000000000004">
      <c r="A279" s="3">
        <v>5</v>
      </c>
      <c r="C279" s="3">
        <f t="shared" si="40"/>
        <v>41</v>
      </c>
      <c r="D279" s="3">
        <f t="shared" si="41"/>
        <v>41</v>
      </c>
      <c r="E279" s="3">
        <f t="shared" si="37"/>
        <v>16</v>
      </c>
      <c r="F279" s="3" t="str">
        <f t="shared" si="38"/>
        <v>PM</v>
      </c>
      <c r="G279" t="s">
        <v>632</v>
      </c>
      <c r="H279" t="s">
        <v>260</v>
      </c>
      <c r="I279" t="s">
        <v>633</v>
      </c>
      <c r="J279"/>
      <c r="K279" s="3">
        <f t="shared" si="39"/>
        <v>2269.8619851064309</v>
      </c>
      <c r="M279" s="3">
        <v>2200</v>
      </c>
      <c r="P279" s="3">
        <v>2264.674867949117</v>
      </c>
      <c r="U279" s="3">
        <v>2226.5412673216661</v>
      </c>
      <c r="Z279" s="3">
        <v>2273.2214071206727</v>
      </c>
      <c r="AE279" s="3">
        <v>2269.8619851064309</v>
      </c>
      <c r="BA279"/>
      <c r="BB279"/>
      <c r="BC279"/>
      <c r="BD279"/>
      <c r="BE279"/>
      <c r="BF279"/>
    </row>
    <row r="280" spans="1:58" s="3" customFormat="1" x14ac:dyDescent="0.55000000000000004">
      <c r="A280" s="3">
        <v>4</v>
      </c>
      <c r="C280" s="3">
        <f t="shared" si="40"/>
        <v>42</v>
      </c>
      <c r="D280" s="3">
        <f t="shared" si="41"/>
        <v>42</v>
      </c>
      <c r="E280" s="3">
        <f t="shared" si="37"/>
        <v>16</v>
      </c>
      <c r="F280" s="3" t="str">
        <f t="shared" si="38"/>
        <v>PM</v>
      </c>
      <c r="G280" t="s">
        <v>634</v>
      </c>
      <c r="H280" t="s">
        <v>139</v>
      </c>
      <c r="I280" t="s">
        <v>635</v>
      </c>
      <c r="J280"/>
      <c r="K280" s="3">
        <f t="shared" si="39"/>
        <v>2261.0305939408668</v>
      </c>
      <c r="M280" s="3">
        <v>2200</v>
      </c>
      <c r="P280" s="3">
        <v>2210.3066933041569</v>
      </c>
      <c r="U280" s="3">
        <v>2179.882679857722</v>
      </c>
      <c r="AE280" s="3">
        <v>2261.0305939408668</v>
      </c>
      <c r="BA280"/>
      <c r="BB280"/>
      <c r="BC280"/>
      <c r="BD280"/>
      <c r="BE280"/>
      <c r="BF280"/>
    </row>
    <row r="281" spans="1:58" s="3" customFormat="1" x14ac:dyDescent="0.55000000000000004">
      <c r="A281" s="3">
        <v>2</v>
      </c>
      <c r="C281" s="3">
        <f t="shared" si="40"/>
        <v>43</v>
      </c>
      <c r="D281" s="3">
        <f t="shared" si="41"/>
        <v>43</v>
      </c>
      <c r="E281" s="3">
        <f t="shared" si="37"/>
        <v>16</v>
      </c>
      <c r="F281" s="3" t="str">
        <f t="shared" si="38"/>
        <v>PM</v>
      </c>
      <c r="G281" t="s">
        <v>636</v>
      </c>
      <c r="H281" t="s">
        <v>340</v>
      </c>
      <c r="I281" t="s">
        <v>637</v>
      </c>
      <c r="J281"/>
      <c r="K281" s="3">
        <f t="shared" si="39"/>
        <v>2244.6547902941361</v>
      </c>
      <c r="M281" s="3">
        <v>2400</v>
      </c>
      <c r="N281" s="3">
        <v>2363.1014420299698</v>
      </c>
      <c r="Z281" s="3">
        <v>2244.6547902941361</v>
      </c>
      <c r="BA281"/>
      <c r="BB281"/>
      <c r="BC281"/>
      <c r="BD281"/>
      <c r="BE281"/>
      <c r="BF281"/>
    </row>
    <row r="282" spans="1:58" s="3" customFormat="1" x14ac:dyDescent="0.55000000000000004">
      <c r="A282" s="3">
        <v>5</v>
      </c>
      <c r="C282" s="3">
        <f t="shared" si="40"/>
        <v>44</v>
      </c>
      <c r="D282" s="3">
        <f t="shared" si="41"/>
        <v>44</v>
      </c>
      <c r="E282" s="3">
        <f t="shared" si="37"/>
        <v>16</v>
      </c>
      <c r="F282" s="3" t="str">
        <f t="shared" si="38"/>
        <v>PM</v>
      </c>
      <c r="G282" t="s">
        <v>638</v>
      </c>
      <c r="H282" t="s">
        <v>263</v>
      </c>
      <c r="I282" t="s">
        <v>639</v>
      </c>
      <c r="J282"/>
      <c r="K282" s="3">
        <f t="shared" si="39"/>
        <v>2230.349390976909</v>
      </c>
      <c r="M282" s="3">
        <v>2200</v>
      </c>
      <c r="U282" s="3">
        <v>2130.7637385952708</v>
      </c>
      <c r="W282" s="3">
        <v>2238.9885422140451</v>
      </c>
      <c r="Z282" s="3">
        <v>2273.9167216557439</v>
      </c>
      <c r="AE282" s="3">
        <v>2230.349390976909</v>
      </c>
      <c r="BA282"/>
      <c r="BB282"/>
      <c r="BC282"/>
      <c r="BD282"/>
      <c r="BE282"/>
      <c r="BF282"/>
    </row>
    <row r="283" spans="1:58" s="3" customFormat="1" x14ac:dyDescent="0.55000000000000004">
      <c r="A283" s="3">
        <v>7</v>
      </c>
      <c r="C283" s="3">
        <f t="shared" si="40"/>
        <v>45</v>
      </c>
      <c r="D283" s="3">
        <f t="shared" si="41"/>
        <v>45</v>
      </c>
      <c r="E283" s="3">
        <f t="shared" si="37"/>
        <v>16</v>
      </c>
      <c r="F283" s="3" t="str">
        <f t="shared" si="38"/>
        <v>PM</v>
      </c>
      <c r="G283" t="s">
        <v>640</v>
      </c>
      <c r="H283" t="s">
        <v>86</v>
      </c>
      <c r="I283" t="s">
        <v>641</v>
      </c>
      <c r="J283"/>
      <c r="K283" s="3">
        <f t="shared" si="39"/>
        <v>2209.8154863705017</v>
      </c>
      <c r="M283" s="3">
        <v>2485.7142857142858</v>
      </c>
      <c r="Q283" s="3">
        <v>2363.5945829192124</v>
      </c>
      <c r="W283" s="3">
        <v>2287.3552999283929</v>
      </c>
      <c r="Z283" s="3">
        <v>2270.6409874017727</v>
      </c>
      <c r="AB283" s="3">
        <v>2263.4334527768915</v>
      </c>
      <c r="AE283" s="3">
        <v>2225.9414795006301</v>
      </c>
      <c r="AG283" s="3">
        <v>2209.8154863705017</v>
      </c>
      <c r="BA283"/>
      <c r="BB283"/>
      <c r="BC283"/>
      <c r="BD283"/>
      <c r="BE283"/>
      <c r="BF283"/>
    </row>
    <row r="284" spans="1:58" s="3" customFormat="1" x14ac:dyDescent="0.55000000000000004">
      <c r="A284" s="3">
        <v>2</v>
      </c>
      <c r="C284" s="3">
        <f t="shared" si="40"/>
        <v>46</v>
      </c>
      <c r="D284" s="3">
        <f t="shared" si="41"/>
        <v>46</v>
      </c>
      <c r="E284" s="3">
        <f t="shared" si="37"/>
        <v>16</v>
      </c>
      <c r="F284" s="3" t="str">
        <f t="shared" si="38"/>
        <v>PM</v>
      </c>
      <c r="G284" t="s">
        <v>642</v>
      </c>
      <c r="H284" t="s">
        <v>134</v>
      </c>
      <c r="I284" t="s">
        <v>643</v>
      </c>
      <c r="J284"/>
      <c r="K284" s="3">
        <f t="shared" si="39"/>
        <v>2199.6311665190569</v>
      </c>
      <c r="M284" s="3">
        <v>2200</v>
      </c>
      <c r="U284" s="3">
        <v>2194.0523265124862</v>
      </c>
      <c r="Z284" s="3">
        <v>2199.6311665190569</v>
      </c>
      <c r="BA284"/>
      <c r="BB284"/>
      <c r="BC284"/>
      <c r="BD284"/>
      <c r="BE284"/>
      <c r="BF284"/>
    </row>
    <row r="285" spans="1:58" s="3" customFormat="1" x14ac:dyDescent="0.55000000000000004">
      <c r="A285" s="3">
        <v>4</v>
      </c>
      <c r="C285" s="3">
        <f t="shared" si="40"/>
        <v>47</v>
      </c>
      <c r="D285" s="3">
        <f t="shared" si="41"/>
        <v>47</v>
      </c>
      <c r="E285" s="3">
        <f t="shared" si="37"/>
        <v>16</v>
      </c>
      <c r="F285" s="3" t="str">
        <f t="shared" si="38"/>
        <v>PM</v>
      </c>
      <c r="G285" t="s">
        <v>644</v>
      </c>
      <c r="H285" t="s">
        <v>396</v>
      </c>
      <c r="I285" t="s">
        <v>645</v>
      </c>
      <c r="J285"/>
      <c r="K285" s="3">
        <f t="shared" si="39"/>
        <v>2199.5469268995248</v>
      </c>
      <c r="M285" s="3">
        <v>2300</v>
      </c>
      <c r="N285" s="3">
        <v>2253.9280210142078</v>
      </c>
      <c r="U285" s="3">
        <v>2188.8618757055851</v>
      </c>
      <c r="Z285" s="3">
        <v>2205.2335436643748</v>
      </c>
      <c r="AE285" s="3">
        <v>2199.5469268995248</v>
      </c>
      <c r="BA285"/>
      <c r="BB285"/>
      <c r="BC285"/>
      <c r="BD285"/>
      <c r="BE285"/>
      <c r="BF285"/>
    </row>
    <row r="286" spans="1:58" s="3" customFormat="1" x14ac:dyDescent="0.55000000000000004">
      <c r="A286" s="3">
        <v>5</v>
      </c>
      <c r="C286" s="3">
        <f t="shared" si="40"/>
        <v>48</v>
      </c>
      <c r="D286" s="3">
        <f t="shared" si="41"/>
        <v>48</v>
      </c>
      <c r="E286" s="3">
        <f t="shared" si="37"/>
        <v>16</v>
      </c>
      <c r="F286" s="3" t="str">
        <f t="shared" si="38"/>
        <v>PM</v>
      </c>
      <c r="G286" t="s">
        <v>646</v>
      </c>
      <c r="H286" t="s">
        <v>367</v>
      </c>
      <c r="I286" t="s">
        <v>647</v>
      </c>
      <c r="J286"/>
      <c r="K286" s="3">
        <f t="shared" si="39"/>
        <v>2193.372343729573</v>
      </c>
      <c r="M286" s="3">
        <v>2200</v>
      </c>
      <c r="P286" s="3">
        <v>2219.9257681513354</v>
      </c>
      <c r="U286" s="3">
        <v>2209.1213325878825</v>
      </c>
      <c r="Z286" s="3">
        <v>2201.5385176793616</v>
      </c>
      <c r="AE286" s="3">
        <v>2193.372343729573</v>
      </c>
      <c r="BA286"/>
      <c r="BB286"/>
      <c r="BC286"/>
      <c r="BD286"/>
      <c r="BE286"/>
      <c r="BF286"/>
    </row>
    <row r="287" spans="1:58" s="3" customFormat="1" x14ac:dyDescent="0.55000000000000004">
      <c r="A287" s="3">
        <v>5</v>
      </c>
      <c r="C287" s="3">
        <f t="shared" si="40"/>
        <v>49</v>
      </c>
      <c r="D287" s="3">
        <f t="shared" si="41"/>
        <v>49</v>
      </c>
      <c r="E287" s="3">
        <f t="shared" si="37"/>
        <v>16</v>
      </c>
      <c r="F287" s="3" t="str">
        <f t="shared" si="38"/>
        <v>PM</v>
      </c>
      <c r="G287" t="s">
        <v>648</v>
      </c>
      <c r="H287" t="s">
        <v>279</v>
      </c>
      <c r="I287" t="s">
        <v>649</v>
      </c>
      <c r="J287"/>
      <c r="K287" s="3">
        <f t="shared" si="39"/>
        <v>2182.2847431538316</v>
      </c>
      <c r="M287" s="3">
        <v>2200</v>
      </c>
      <c r="U287" s="3">
        <v>2227.3520865467872</v>
      </c>
      <c r="Z287" s="3">
        <v>2246.6275131510779</v>
      </c>
      <c r="AE287" s="3">
        <v>2182.2847431538316</v>
      </c>
      <c r="BA287"/>
      <c r="BB287"/>
      <c r="BC287"/>
      <c r="BD287"/>
      <c r="BE287"/>
      <c r="BF287"/>
    </row>
    <row r="288" spans="1:58" s="3" customFormat="1" x14ac:dyDescent="0.55000000000000004">
      <c r="A288" s="3">
        <v>7</v>
      </c>
      <c r="C288" s="3">
        <f t="shared" si="40"/>
        <v>50</v>
      </c>
      <c r="D288" s="3">
        <f t="shared" si="41"/>
        <v>50</v>
      </c>
      <c r="E288" s="3">
        <f t="shared" si="37"/>
        <v>16</v>
      </c>
      <c r="F288" s="3" t="str">
        <f t="shared" si="38"/>
        <v>PM</v>
      </c>
      <c r="G288" t="s">
        <v>650</v>
      </c>
      <c r="H288" t="s">
        <v>529</v>
      </c>
      <c r="I288" t="s">
        <v>651</v>
      </c>
      <c r="J288"/>
      <c r="K288" s="3">
        <f t="shared" si="39"/>
        <v>2163.4799359723193</v>
      </c>
      <c r="M288" s="3">
        <v>2314.2857142857142</v>
      </c>
      <c r="N288" s="3">
        <v>2302.1671387942079</v>
      </c>
      <c r="P288" s="3">
        <v>2219.7369467226317</v>
      </c>
      <c r="U288" s="3">
        <v>2142.3191509513549</v>
      </c>
      <c r="Z288" s="3">
        <v>2145.7160724553937</v>
      </c>
      <c r="AE288" s="3">
        <v>2163.4799359723193</v>
      </c>
      <c r="BA288"/>
      <c r="BB288"/>
      <c r="BC288"/>
      <c r="BD288"/>
      <c r="BE288"/>
      <c r="BF288"/>
    </row>
    <row r="289" spans="1:58" s="3" customFormat="1" x14ac:dyDescent="0.55000000000000004">
      <c r="A289" s="3">
        <v>5</v>
      </c>
      <c r="C289" s="3">
        <f t="shared" si="40"/>
        <v>51</v>
      </c>
      <c r="D289" s="3">
        <f t="shared" si="41"/>
        <v>51</v>
      </c>
      <c r="E289" s="3">
        <f t="shared" si="37"/>
        <v>16</v>
      </c>
      <c r="F289" s="3" t="str">
        <f t="shared" si="38"/>
        <v>PM</v>
      </c>
      <c r="G289" t="s">
        <v>652</v>
      </c>
      <c r="H289" t="s">
        <v>63</v>
      </c>
      <c r="I289" t="s">
        <v>653</v>
      </c>
      <c r="J289"/>
      <c r="K289" s="3">
        <f t="shared" si="39"/>
        <v>2142.6480991377339</v>
      </c>
      <c r="M289" s="3">
        <v>2200</v>
      </c>
      <c r="P289" s="3">
        <v>2136.3511459589026</v>
      </c>
      <c r="U289" s="3">
        <v>2096.100124228908</v>
      </c>
      <c r="Z289" s="3">
        <v>2051.5060669733639</v>
      </c>
      <c r="AE289" s="3">
        <v>2142.6480991377339</v>
      </c>
      <c r="BA289"/>
      <c r="BB289"/>
      <c r="BC289"/>
      <c r="BD289"/>
      <c r="BE289"/>
      <c r="BF289"/>
    </row>
    <row r="290" spans="1:58" s="3" customFormat="1" x14ac:dyDescent="0.55000000000000004">
      <c r="A290" s="3">
        <v>5</v>
      </c>
      <c r="C290" s="3">
        <f t="shared" si="40"/>
        <v>52</v>
      </c>
      <c r="D290" s="3">
        <f t="shared" si="41"/>
        <v>52</v>
      </c>
      <c r="E290" s="3">
        <f t="shared" si="37"/>
        <v>16</v>
      </c>
      <c r="F290" s="3" t="str">
        <f t="shared" si="38"/>
        <v>PM</v>
      </c>
      <c r="G290" t="s">
        <v>654</v>
      </c>
      <c r="H290" t="s">
        <v>89</v>
      </c>
      <c r="I290" t="s">
        <v>655</v>
      </c>
      <c r="J290"/>
      <c r="K290" s="3">
        <f t="shared" si="39"/>
        <v>2128.064296928907</v>
      </c>
      <c r="M290" s="3">
        <v>2200</v>
      </c>
      <c r="P290" s="3">
        <v>2146.7951559433163</v>
      </c>
      <c r="U290" s="3">
        <v>2149.7352299146837</v>
      </c>
      <c r="Z290" s="3">
        <v>2143.9773648170399</v>
      </c>
      <c r="AE290" s="3">
        <v>2128.064296928907</v>
      </c>
      <c r="BA290"/>
      <c r="BB290"/>
      <c r="BC290"/>
      <c r="BD290"/>
      <c r="BE290"/>
      <c r="BF290"/>
    </row>
    <row r="291" spans="1:58" s="3" customFormat="1" x14ac:dyDescent="0.55000000000000004">
      <c r="A291" s="3">
        <v>5</v>
      </c>
      <c r="C291" s="3">
        <f t="shared" si="40"/>
        <v>53</v>
      </c>
      <c r="D291" s="3">
        <f t="shared" si="41"/>
        <v>53</v>
      </c>
      <c r="E291" s="3">
        <f t="shared" si="37"/>
        <v>16</v>
      </c>
      <c r="F291" s="3" t="str">
        <f t="shared" si="38"/>
        <v>PM</v>
      </c>
      <c r="G291" t="s">
        <v>656</v>
      </c>
      <c r="H291" t="s">
        <v>253</v>
      </c>
      <c r="I291" t="s">
        <v>657</v>
      </c>
      <c r="J291"/>
      <c r="K291" s="3">
        <f t="shared" si="39"/>
        <v>2060.8110967506491</v>
      </c>
      <c r="M291" s="3">
        <v>2200</v>
      </c>
      <c r="P291" s="3">
        <v>2119.8355457522562</v>
      </c>
      <c r="AE291" s="3">
        <v>2060.8110967506491</v>
      </c>
      <c r="BA291"/>
      <c r="BB291"/>
      <c r="BC291"/>
      <c r="BD291"/>
      <c r="BE291"/>
      <c r="BF291"/>
    </row>
    <row r="292" spans="1:58" s="3" customFormat="1" x14ac:dyDescent="0.55000000000000004">
      <c r="A292" s="3">
        <v>5</v>
      </c>
      <c r="C292" s="3">
        <f t="shared" si="40"/>
        <v>54</v>
      </c>
      <c r="D292" s="3">
        <f t="shared" si="41"/>
        <v>54</v>
      </c>
      <c r="E292" s="3">
        <f t="shared" si="37"/>
        <v>16</v>
      </c>
      <c r="F292" s="3" t="str">
        <f t="shared" si="38"/>
        <v>PM</v>
      </c>
      <c r="G292" t="s">
        <v>658</v>
      </c>
      <c r="H292" t="s">
        <v>263</v>
      </c>
      <c r="I292" t="s">
        <v>659</v>
      </c>
      <c r="J292"/>
      <c r="K292" s="3">
        <f t="shared" si="39"/>
        <v>2047.0015734741703</v>
      </c>
      <c r="M292" s="3">
        <v>2200</v>
      </c>
      <c r="U292" s="3">
        <v>2171.4031354816143</v>
      </c>
      <c r="W292" s="3">
        <v>2103.0069548995148</v>
      </c>
      <c r="Z292" s="3">
        <v>2037.6578446577475</v>
      </c>
      <c r="AE292" s="3">
        <v>2047.0015734741703</v>
      </c>
      <c r="BA292"/>
      <c r="BB292"/>
      <c r="BC292"/>
      <c r="BD292"/>
      <c r="BE292"/>
      <c r="BF292"/>
    </row>
    <row r="293" spans="1:58" s="3" customFormat="1" x14ac:dyDescent="0.55000000000000004">
      <c r="A293" s="3">
        <v>2</v>
      </c>
      <c r="C293" s="3">
        <f t="shared" si="40"/>
        <v>55</v>
      </c>
      <c r="D293" s="3">
        <f t="shared" si="41"/>
        <v>55</v>
      </c>
      <c r="E293" s="3">
        <f t="shared" si="37"/>
        <v>16</v>
      </c>
      <c r="F293" s="3" t="str">
        <f t="shared" si="38"/>
        <v>PM</v>
      </c>
      <c r="G293" s="7" t="s">
        <v>660</v>
      </c>
      <c r="H293" s="7" t="s">
        <v>661</v>
      </c>
      <c r="I293" s="7" t="s">
        <v>662</v>
      </c>
      <c r="J293"/>
      <c r="K293" s="3">
        <f t="shared" si="39"/>
        <v>2039.6634626976534</v>
      </c>
      <c r="M293" s="3">
        <v>2200</v>
      </c>
      <c r="AE293" s="3">
        <v>2039.6634626976534</v>
      </c>
      <c r="BA293"/>
      <c r="BB293"/>
      <c r="BC293"/>
      <c r="BD293"/>
      <c r="BE293"/>
      <c r="BF293"/>
    </row>
    <row r="294" spans="1:58" s="3" customFormat="1" x14ac:dyDescent="0.55000000000000004">
      <c r="A294" s="3">
        <v>6</v>
      </c>
      <c r="C294" s="3">
        <f t="shared" si="40"/>
        <v>56</v>
      </c>
      <c r="D294" s="3">
        <f t="shared" si="41"/>
        <v>56</v>
      </c>
      <c r="E294" s="3">
        <f t="shared" si="37"/>
        <v>16</v>
      </c>
      <c r="F294" s="3" t="str">
        <f t="shared" si="38"/>
        <v>PM</v>
      </c>
      <c r="G294" t="s">
        <v>663</v>
      </c>
      <c r="H294" t="s">
        <v>120</v>
      </c>
      <c r="I294" t="s">
        <v>664</v>
      </c>
      <c r="J294"/>
      <c r="K294" s="3">
        <f t="shared" si="39"/>
        <v>2005.87772683505</v>
      </c>
      <c r="M294" s="3">
        <v>2266.6666666666665</v>
      </c>
      <c r="N294" s="3">
        <v>2224.031125453932</v>
      </c>
      <c r="U294" s="3">
        <v>2169.9632847473827</v>
      </c>
      <c r="Z294" s="3">
        <v>2078.8370898274356</v>
      </c>
      <c r="AE294" s="3">
        <v>2005.87772683505</v>
      </c>
      <c r="BA294"/>
      <c r="BB294"/>
      <c r="BC294"/>
      <c r="BD294"/>
      <c r="BE294"/>
      <c r="BF294"/>
    </row>
    <row r="295" spans="1:58" s="3" customFormat="1" x14ac:dyDescent="0.55000000000000004">
      <c r="A295" s="3">
        <v>2</v>
      </c>
      <c r="C295" s="3">
        <f t="shared" si="40"/>
        <v>1</v>
      </c>
      <c r="D295" s="3">
        <f t="shared" si="41"/>
        <v>1</v>
      </c>
      <c r="E295" s="3">
        <f t="shared" si="37"/>
        <v>17</v>
      </c>
      <c r="F295" s="3" t="str">
        <f t="shared" si="38"/>
        <v>PM</v>
      </c>
      <c r="G295" t="s">
        <v>665</v>
      </c>
      <c r="H295" t="s">
        <v>66</v>
      </c>
      <c r="I295" t="s">
        <v>666</v>
      </c>
      <c r="J295"/>
      <c r="K295" s="3">
        <f t="shared" si="39"/>
        <v>2982.0333907409045</v>
      </c>
      <c r="M295" s="3">
        <v>2800</v>
      </c>
      <c r="Q295" s="3">
        <v>2982.0333907409045</v>
      </c>
      <c r="BA295"/>
      <c r="BB295"/>
      <c r="BC295"/>
      <c r="BD295"/>
      <c r="BE295"/>
      <c r="BF295"/>
    </row>
    <row r="296" spans="1:58" s="3" customFormat="1" x14ac:dyDescent="0.55000000000000004">
      <c r="A296" s="3">
        <v>2</v>
      </c>
      <c r="C296" s="3">
        <f t="shared" si="40"/>
        <v>2</v>
      </c>
      <c r="D296" s="3">
        <f t="shared" si="41"/>
        <v>2</v>
      </c>
      <c r="E296" s="3">
        <f t="shared" si="37"/>
        <v>17</v>
      </c>
      <c r="F296" s="3" t="str">
        <f t="shared" si="38"/>
        <v>PM</v>
      </c>
      <c r="G296" t="s">
        <v>667</v>
      </c>
      <c r="H296" t="s">
        <v>66</v>
      </c>
      <c r="I296" t="s">
        <v>668</v>
      </c>
      <c r="J296"/>
      <c r="K296" s="3">
        <f t="shared" si="39"/>
        <v>2966.2617419391013</v>
      </c>
      <c r="M296" s="3">
        <v>2800</v>
      </c>
      <c r="Q296" s="3">
        <v>2966.2617419391013</v>
      </c>
      <c r="BA296"/>
      <c r="BB296"/>
      <c r="BC296"/>
      <c r="BD296"/>
      <c r="BE296"/>
      <c r="BF296"/>
    </row>
    <row r="297" spans="1:58" s="3" customFormat="1" x14ac:dyDescent="0.55000000000000004">
      <c r="A297" s="3">
        <v>2</v>
      </c>
      <c r="C297" s="3">
        <f t="shared" si="40"/>
        <v>3</v>
      </c>
      <c r="D297" s="3">
        <f t="shared" si="41"/>
        <v>3</v>
      </c>
      <c r="E297" s="3">
        <f t="shared" si="37"/>
        <v>17</v>
      </c>
      <c r="F297" s="3" t="str">
        <f t="shared" si="38"/>
        <v>PM</v>
      </c>
      <c r="G297" t="s">
        <v>669</v>
      </c>
      <c r="H297" t="s">
        <v>219</v>
      </c>
      <c r="I297" t="s">
        <v>670</v>
      </c>
      <c r="J297"/>
      <c r="K297" s="3">
        <f t="shared" si="39"/>
        <v>2945.0880081974683</v>
      </c>
      <c r="M297" s="3">
        <v>2800</v>
      </c>
      <c r="Q297" s="3">
        <v>2879.5187174559915</v>
      </c>
      <c r="AG297" s="3">
        <v>2945.0880081974683</v>
      </c>
      <c r="BA297"/>
      <c r="BB297"/>
      <c r="BC297"/>
      <c r="BD297"/>
      <c r="BE297"/>
      <c r="BF297"/>
    </row>
    <row r="298" spans="1:58" s="3" customFormat="1" x14ac:dyDescent="0.55000000000000004">
      <c r="A298" s="3">
        <v>2</v>
      </c>
      <c r="C298" s="3">
        <f t="shared" si="40"/>
        <v>4</v>
      </c>
      <c r="D298" s="3">
        <f t="shared" si="41"/>
        <v>4</v>
      </c>
      <c r="E298" s="3">
        <f t="shared" si="37"/>
        <v>17</v>
      </c>
      <c r="F298" s="3" t="str">
        <f t="shared" si="38"/>
        <v>PM</v>
      </c>
      <c r="G298" t="s">
        <v>671</v>
      </c>
      <c r="H298" t="s">
        <v>214</v>
      </c>
      <c r="I298" t="s">
        <v>672</v>
      </c>
      <c r="J298"/>
      <c r="K298" s="3">
        <f t="shared" si="39"/>
        <v>2941.7170629344364</v>
      </c>
      <c r="M298" s="3">
        <v>2800</v>
      </c>
      <c r="N298" s="3">
        <v>2903.3620280878677</v>
      </c>
      <c r="Q298" s="3">
        <v>2941.7170629344364</v>
      </c>
      <c r="BA298"/>
      <c r="BB298"/>
      <c r="BC298"/>
      <c r="BD298"/>
      <c r="BE298"/>
      <c r="BF298"/>
    </row>
    <row r="299" spans="1:58" s="3" customFormat="1" x14ac:dyDescent="0.55000000000000004">
      <c r="A299" s="3">
        <v>3</v>
      </c>
      <c r="C299" s="3">
        <f t="shared" si="40"/>
        <v>5</v>
      </c>
      <c r="D299" s="3">
        <f t="shared" si="41"/>
        <v>5</v>
      </c>
      <c r="E299" s="3">
        <f t="shared" si="37"/>
        <v>17</v>
      </c>
      <c r="F299" s="3" t="str">
        <f t="shared" si="38"/>
        <v>PM</v>
      </c>
      <c r="G299" t="s">
        <v>673</v>
      </c>
      <c r="H299" t="s">
        <v>113</v>
      </c>
      <c r="I299" t="s">
        <v>674</v>
      </c>
      <c r="J299"/>
      <c r="K299" s="3">
        <f t="shared" si="39"/>
        <v>2912.3544270582493</v>
      </c>
      <c r="M299" s="3">
        <v>2800</v>
      </c>
      <c r="AB299" s="3">
        <v>2946.5574537495268</v>
      </c>
      <c r="AG299" s="3">
        <v>2912.3544270582493</v>
      </c>
      <c r="BA299"/>
      <c r="BB299"/>
      <c r="BC299"/>
      <c r="BD299"/>
      <c r="BE299"/>
      <c r="BF299"/>
    </row>
    <row r="300" spans="1:58" s="3" customFormat="1" x14ac:dyDescent="0.55000000000000004">
      <c r="A300" s="3">
        <v>2</v>
      </c>
      <c r="C300" s="3">
        <f t="shared" si="40"/>
        <v>6</v>
      </c>
      <c r="D300" s="3">
        <f t="shared" si="41"/>
        <v>6</v>
      </c>
      <c r="E300" s="3">
        <f t="shared" si="37"/>
        <v>17</v>
      </c>
      <c r="F300" s="3" t="str">
        <f t="shared" si="38"/>
        <v>PM</v>
      </c>
      <c r="G300" t="s">
        <v>675</v>
      </c>
      <c r="H300" t="s">
        <v>66</v>
      </c>
      <c r="I300" t="s">
        <v>676</v>
      </c>
      <c r="J300"/>
      <c r="K300" s="3">
        <f t="shared" si="39"/>
        <v>2907.9939709071618</v>
      </c>
      <c r="M300" s="3">
        <v>2800</v>
      </c>
      <c r="Q300" s="3">
        <v>2907.9939709071618</v>
      </c>
      <c r="BA300"/>
      <c r="BB300"/>
      <c r="BC300"/>
      <c r="BD300"/>
      <c r="BE300"/>
      <c r="BF300"/>
    </row>
    <row r="301" spans="1:58" s="3" customFormat="1" x14ac:dyDescent="0.55000000000000004">
      <c r="A301" s="3">
        <v>2</v>
      </c>
      <c r="C301" s="3">
        <f t="shared" si="40"/>
        <v>7</v>
      </c>
      <c r="D301" s="3">
        <f t="shared" si="41"/>
        <v>7</v>
      </c>
      <c r="E301" s="3">
        <f t="shared" si="37"/>
        <v>17</v>
      </c>
      <c r="F301" s="3" t="str">
        <f t="shared" si="38"/>
        <v>PM</v>
      </c>
      <c r="G301" t="s">
        <v>677</v>
      </c>
      <c r="H301" t="s">
        <v>69</v>
      </c>
      <c r="I301" t="s">
        <v>678</v>
      </c>
      <c r="J301"/>
      <c r="K301" s="3">
        <f t="shared" si="39"/>
        <v>2872.7735459838418</v>
      </c>
      <c r="M301" s="3">
        <v>2800</v>
      </c>
      <c r="N301" s="3">
        <v>2872.7735459838418</v>
      </c>
      <c r="BA301"/>
      <c r="BB301"/>
      <c r="BC301"/>
      <c r="BD301"/>
      <c r="BE301"/>
      <c r="BF301"/>
    </row>
    <row r="302" spans="1:58" s="3" customFormat="1" x14ac:dyDescent="0.55000000000000004">
      <c r="A302" s="3">
        <v>2</v>
      </c>
      <c r="C302" s="3">
        <f t="shared" si="40"/>
        <v>8</v>
      </c>
      <c r="D302" s="3">
        <f t="shared" si="41"/>
        <v>8</v>
      </c>
      <c r="E302" s="3">
        <f t="shared" si="37"/>
        <v>17</v>
      </c>
      <c r="F302" s="3" t="str">
        <f t="shared" si="38"/>
        <v>PM</v>
      </c>
      <c r="G302" t="s">
        <v>679</v>
      </c>
      <c r="H302" t="s">
        <v>129</v>
      </c>
      <c r="I302" t="s">
        <v>680</v>
      </c>
      <c r="J302"/>
      <c r="K302" s="3">
        <f t="shared" si="39"/>
        <v>2870.9046752572608</v>
      </c>
      <c r="M302" s="3">
        <v>2800</v>
      </c>
      <c r="N302" s="3">
        <v>2870.9046752572608</v>
      </c>
      <c r="BA302"/>
      <c r="BB302"/>
      <c r="BC302"/>
      <c r="BD302"/>
      <c r="BE302"/>
      <c r="BF302"/>
    </row>
    <row r="303" spans="1:58" s="3" customFormat="1" x14ac:dyDescent="0.55000000000000004">
      <c r="A303" s="3">
        <v>3</v>
      </c>
      <c r="C303" s="3">
        <f t="shared" si="40"/>
        <v>9</v>
      </c>
      <c r="D303" s="3">
        <f t="shared" si="41"/>
        <v>9</v>
      </c>
      <c r="E303" s="3">
        <f t="shared" si="37"/>
        <v>17</v>
      </c>
      <c r="F303" s="3" t="str">
        <f t="shared" si="38"/>
        <v>PM</v>
      </c>
      <c r="G303" t="s">
        <v>681</v>
      </c>
      <c r="H303" t="s">
        <v>360</v>
      </c>
      <c r="I303" t="s">
        <v>682</v>
      </c>
      <c r="J303"/>
      <c r="K303" s="3">
        <f t="shared" si="39"/>
        <v>2860.6539337962663</v>
      </c>
      <c r="M303" s="3">
        <v>2666.6666666666665</v>
      </c>
      <c r="Q303" s="3">
        <v>2794.3928614719584</v>
      </c>
      <c r="Z303" s="3">
        <v>2797.3249446020964</v>
      </c>
      <c r="AG303" s="3">
        <v>2860.6539337962663</v>
      </c>
      <c r="BA303"/>
      <c r="BB303"/>
      <c r="BC303"/>
      <c r="BD303"/>
      <c r="BE303"/>
      <c r="BF303"/>
    </row>
    <row r="304" spans="1:58" s="3" customFormat="1" x14ac:dyDescent="0.55000000000000004">
      <c r="A304" s="3">
        <v>2</v>
      </c>
      <c r="C304" s="3">
        <f t="shared" si="40"/>
        <v>10</v>
      </c>
      <c r="D304" s="3">
        <f t="shared" si="41"/>
        <v>10</v>
      </c>
      <c r="E304" s="3">
        <f t="shared" si="37"/>
        <v>17</v>
      </c>
      <c r="F304" s="3" t="str">
        <f t="shared" si="38"/>
        <v>PM</v>
      </c>
      <c r="G304" t="s">
        <v>683</v>
      </c>
      <c r="H304" t="s">
        <v>55</v>
      </c>
      <c r="I304" t="s">
        <v>684</v>
      </c>
      <c r="J304"/>
      <c r="K304" s="3">
        <f t="shared" si="39"/>
        <v>2821.7347768852246</v>
      </c>
      <c r="M304" s="3">
        <v>2800</v>
      </c>
      <c r="N304" s="3">
        <v>2846.109703907784</v>
      </c>
      <c r="Q304" s="3">
        <v>2821.7347768852246</v>
      </c>
      <c r="BA304"/>
      <c r="BB304"/>
      <c r="BC304"/>
      <c r="BD304"/>
      <c r="BE304"/>
      <c r="BF304"/>
    </row>
    <row r="305" spans="1:58" s="3" customFormat="1" x14ac:dyDescent="0.55000000000000004">
      <c r="A305" s="3">
        <v>2</v>
      </c>
      <c r="C305" s="3">
        <f t="shared" si="40"/>
        <v>11</v>
      </c>
      <c r="D305" s="3">
        <f t="shared" si="41"/>
        <v>11</v>
      </c>
      <c r="E305" s="3">
        <f t="shared" si="37"/>
        <v>17</v>
      </c>
      <c r="F305" s="3" t="str">
        <f t="shared" si="38"/>
        <v>PM</v>
      </c>
      <c r="G305" t="s">
        <v>685</v>
      </c>
      <c r="H305" t="s">
        <v>243</v>
      </c>
      <c r="I305" t="s">
        <v>686</v>
      </c>
      <c r="J305"/>
      <c r="K305" s="3">
        <f t="shared" si="39"/>
        <v>2810.9787579305939</v>
      </c>
      <c r="M305" s="3">
        <v>2800</v>
      </c>
      <c r="AB305" s="3">
        <v>2810.9787579305939</v>
      </c>
      <c r="BA305"/>
      <c r="BB305"/>
      <c r="BC305"/>
      <c r="BD305"/>
      <c r="BE305"/>
      <c r="BF305"/>
    </row>
    <row r="306" spans="1:58" s="3" customFormat="1" x14ac:dyDescent="0.55000000000000004">
      <c r="A306" s="3">
        <v>2</v>
      </c>
      <c r="C306" s="3">
        <f t="shared" si="40"/>
        <v>12</v>
      </c>
      <c r="D306" s="3">
        <f t="shared" si="41"/>
        <v>12</v>
      </c>
      <c r="E306" s="3">
        <f t="shared" si="37"/>
        <v>17</v>
      </c>
      <c r="F306" s="3" t="str">
        <f t="shared" si="38"/>
        <v>PM</v>
      </c>
      <c r="G306" t="s">
        <v>687</v>
      </c>
      <c r="H306" t="s">
        <v>75</v>
      </c>
      <c r="I306" t="s">
        <v>688</v>
      </c>
      <c r="J306"/>
      <c r="K306" s="3">
        <f t="shared" si="39"/>
        <v>2807.4449790775639</v>
      </c>
      <c r="M306" s="3">
        <v>2800</v>
      </c>
      <c r="Q306" s="3">
        <v>2807.4449790775639</v>
      </c>
      <c r="BA306"/>
      <c r="BB306"/>
      <c r="BC306"/>
      <c r="BD306"/>
      <c r="BE306"/>
      <c r="BF306"/>
    </row>
    <row r="307" spans="1:58" s="3" customFormat="1" x14ac:dyDescent="0.55000000000000004">
      <c r="A307" s="3">
        <v>2</v>
      </c>
      <c r="C307" s="3">
        <f t="shared" si="40"/>
        <v>13</v>
      </c>
      <c r="D307" s="3">
        <f t="shared" si="41"/>
        <v>13</v>
      </c>
      <c r="E307" s="3">
        <f t="shared" si="37"/>
        <v>17</v>
      </c>
      <c r="F307" s="3" t="str">
        <f t="shared" si="38"/>
        <v>PM</v>
      </c>
      <c r="G307" t="s">
        <v>689</v>
      </c>
      <c r="H307" t="s">
        <v>230</v>
      </c>
      <c r="I307" t="s">
        <v>690</v>
      </c>
      <c r="J307"/>
      <c r="K307" s="3">
        <f t="shared" si="39"/>
        <v>2800</v>
      </c>
      <c r="M307" s="3">
        <v>2800</v>
      </c>
      <c r="BA307"/>
      <c r="BB307"/>
      <c r="BC307"/>
      <c r="BD307"/>
      <c r="BE307"/>
      <c r="BF307"/>
    </row>
    <row r="308" spans="1:58" s="3" customFormat="1" x14ac:dyDescent="0.55000000000000004">
      <c r="A308" s="3">
        <v>2</v>
      </c>
      <c r="C308" s="3">
        <f t="shared" si="40"/>
        <v>14</v>
      </c>
      <c r="D308" s="3">
        <f t="shared" si="41"/>
        <v>14</v>
      </c>
      <c r="E308" s="3">
        <f t="shared" si="37"/>
        <v>17</v>
      </c>
      <c r="F308" s="3" t="str">
        <f t="shared" si="38"/>
        <v>PM</v>
      </c>
      <c r="G308" t="s">
        <v>691</v>
      </c>
      <c r="H308" t="s">
        <v>55</v>
      </c>
      <c r="I308" t="s">
        <v>692</v>
      </c>
      <c r="J308"/>
      <c r="K308" s="3">
        <f t="shared" si="39"/>
        <v>2771.7723353256752</v>
      </c>
      <c r="M308" s="3">
        <v>2800</v>
      </c>
      <c r="N308" s="3">
        <v>2771.7723353256752</v>
      </c>
      <c r="BA308"/>
      <c r="BB308"/>
      <c r="BC308"/>
      <c r="BD308"/>
      <c r="BE308"/>
      <c r="BF308"/>
    </row>
    <row r="309" spans="1:58" s="3" customFormat="1" x14ac:dyDescent="0.55000000000000004">
      <c r="A309" s="3">
        <v>2</v>
      </c>
      <c r="C309" s="3">
        <f t="shared" si="40"/>
        <v>15</v>
      </c>
      <c r="D309" s="3">
        <f t="shared" si="41"/>
        <v>15</v>
      </c>
      <c r="E309" s="3">
        <f t="shared" si="37"/>
        <v>17</v>
      </c>
      <c r="F309" s="3" t="str">
        <f t="shared" si="38"/>
        <v>PM</v>
      </c>
      <c r="G309" t="s">
        <v>693</v>
      </c>
      <c r="H309" t="s">
        <v>96</v>
      </c>
      <c r="I309" t="s">
        <v>694</v>
      </c>
      <c r="J309"/>
      <c r="K309" s="3">
        <f t="shared" si="39"/>
        <v>2734.4850302932</v>
      </c>
      <c r="M309" s="3">
        <v>2800</v>
      </c>
      <c r="N309" s="3">
        <v>2797.3295853672712</v>
      </c>
      <c r="Q309" s="3">
        <v>2734.4850302932</v>
      </c>
      <c r="BA309"/>
      <c r="BB309"/>
      <c r="BC309"/>
      <c r="BD309"/>
      <c r="BE309"/>
      <c r="BF309"/>
    </row>
    <row r="310" spans="1:58" s="3" customFormat="1" x14ac:dyDescent="0.55000000000000004">
      <c r="A310" s="3">
        <v>4</v>
      </c>
      <c r="C310" s="3">
        <f t="shared" si="40"/>
        <v>16</v>
      </c>
      <c r="D310" s="3">
        <f t="shared" si="41"/>
        <v>16</v>
      </c>
      <c r="E310" s="3">
        <f t="shared" si="37"/>
        <v>17</v>
      </c>
      <c r="F310" s="3" t="str">
        <f t="shared" si="38"/>
        <v>PM</v>
      </c>
      <c r="G310" t="s">
        <v>695</v>
      </c>
      <c r="H310" t="s">
        <v>367</v>
      </c>
      <c r="I310" t="s">
        <v>696</v>
      </c>
      <c r="J310"/>
      <c r="K310" s="3">
        <f t="shared" si="39"/>
        <v>2718.8697556917</v>
      </c>
      <c r="M310" s="3">
        <v>2800</v>
      </c>
      <c r="Q310" s="3">
        <v>2719.4123853035153</v>
      </c>
      <c r="W310" s="3">
        <v>2717.6751378347403</v>
      </c>
      <c r="AG310" s="3">
        <v>2718.8697556917</v>
      </c>
      <c r="BA310"/>
      <c r="BB310"/>
      <c r="BC310"/>
      <c r="BD310"/>
      <c r="BE310"/>
      <c r="BF310"/>
    </row>
    <row r="311" spans="1:58" s="3" customFormat="1" x14ac:dyDescent="0.55000000000000004">
      <c r="A311" s="3">
        <v>2</v>
      </c>
      <c r="C311" s="3">
        <f t="shared" si="40"/>
        <v>17</v>
      </c>
      <c r="D311" s="3">
        <f t="shared" si="41"/>
        <v>17</v>
      </c>
      <c r="E311" s="3">
        <f t="shared" si="37"/>
        <v>17</v>
      </c>
      <c r="F311" s="3" t="str">
        <f t="shared" si="38"/>
        <v>PM</v>
      </c>
      <c r="G311" t="s">
        <v>697</v>
      </c>
      <c r="H311" t="s">
        <v>60</v>
      </c>
      <c r="I311" t="s">
        <v>698</v>
      </c>
      <c r="J311"/>
      <c r="K311" s="3">
        <f t="shared" si="39"/>
        <v>2658.1269878450144</v>
      </c>
      <c r="M311" s="3">
        <v>2600</v>
      </c>
      <c r="N311" s="3">
        <v>2666.1413873995234</v>
      </c>
      <c r="Z311" s="3">
        <v>2658.1269878450144</v>
      </c>
      <c r="BA311"/>
      <c r="BB311"/>
      <c r="BC311"/>
      <c r="BD311"/>
      <c r="BE311"/>
      <c r="BF311"/>
    </row>
    <row r="312" spans="1:58" s="3" customFormat="1" x14ac:dyDescent="0.55000000000000004">
      <c r="A312" s="3">
        <v>5</v>
      </c>
      <c r="C312" s="3">
        <f t="shared" si="40"/>
        <v>18</v>
      </c>
      <c r="D312" s="3">
        <f t="shared" si="41"/>
        <v>18</v>
      </c>
      <c r="E312" s="3">
        <f t="shared" si="37"/>
        <v>17</v>
      </c>
      <c r="F312" s="3" t="str">
        <f t="shared" si="38"/>
        <v>PM</v>
      </c>
      <c r="G312" t="s">
        <v>699</v>
      </c>
      <c r="H312" t="s">
        <v>86</v>
      </c>
      <c r="I312" t="s">
        <v>700</v>
      </c>
      <c r="J312"/>
      <c r="K312" s="3">
        <f t="shared" si="39"/>
        <v>2623.269002941433</v>
      </c>
      <c r="M312" s="3">
        <v>2800</v>
      </c>
      <c r="N312" s="3">
        <v>2705.2554481976717</v>
      </c>
      <c r="Q312" s="3">
        <v>2651.3721612361614</v>
      </c>
      <c r="W312" s="3">
        <v>2616.0535542935586</v>
      </c>
      <c r="AE312" s="3">
        <v>2586.7636194985444</v>
      </c>
      <c r="AG312" s="3">
        <v>2623.269002941433</v>
      </c>
      <c r="BA312"/>
      <c r="BB312"/>
      <c r="BC312"/>
      <c r="BD312"/>
      <c r="BE312"/>
      <c r="BF312"/>
    </row>
    <row r="313" spans="1:58" s="3" customFormat="1" x14ac:dyDescent="0.55000000000000004">
      <c r="A313" s="3">
        <v>2</v>
      </c>
      <c r="C313" s="3">
        <f t="shared" si="40"/>
        <v>19</v>
      </c>
      <c r="D313" s="3">
        <f t="shared" si="41"/>
        <v>19</v>
      </c>
      <c r="E313" s="3">
        <f t="shared" si="37"/>
        <v>17</v>
      </c>
      <c r="F313" s="3" t="str">
        <f t="shared" si="38"/>
        <v>PM</v>
      </c>
      <c r="G313" t="s">
        <v>701</v>
      </c>
      <c r="H313" t="s">
        <v>182</v>
      </c>
      <c r="I313" t="s">
        <v>702</v>
      </c>
      <c r="J313"/>
      <c r="K313" s="3">
        <f t="shared" si="39"/>
        <v>2598.9365263637742</v>
      </c>
      <c r="M313" s="3">
        <v>2800</v>
      </c>
      <c r="Q313" s="3">
        <v>2635.6435161636214</v>
      </c>
      <c r="AG313" s="3">
        <v>2598.9365263637742</v>
      </c>
      <c r="BA313"/>
      <c r="BB313"/>
      <c r="BC313"/>
      <c r="BD313"/>
      <c r="BE313"/>
      <c r="BF313"/>
    </row>
    <row r="314" spans="1:58" s="3" customFormat="1" x14ac:dyDescent="0.55000000000000004">
      <c r="A314" s="3">
        <v>4</v>
      </c>
      <c r="C314" s="3">
        <f t="shared" si="40"/>
        <v>20</v>
      </c>
      <c r="D314" s="3">
        <f t="shared" si="41"/>
        <v>20</v>
      </c>
      <c r="E314" s="3">
        <f t="shared" si="37"/>
        <v>17</v>
      </c>
      <c r="F314" s="3" t="str">
        <f t="shared" si="38"/>
        <v>PM</v>
      </c>
      <c r="G314" t="s">
        <v>703</v>
      </c>
      <c r="H314" t="s">
        <v>263</v>
      </c>
      <c r="I314" t="s">
        <v>704</v>
      </c>
      <c r="J314"/>
      <c r="K314" s="3">
        <f t="shared" si="39"/>
        <v>2593.3840192853982</v>
      </c>
      <c r="M314" s="3">
        <v>2800</v>
      </c>
      <c r="N314" s="3">
        <v>2767.2546141703338</v>
      </c>
      <c r="Q314" s="3">
        <v>2625.3660815806315</v>
      </c>
      <c r="AG314" s="3">
        <v>2593.3840192853982</v>
      </c>
      <c r="BA314"/>
      <c r="BB314"/>
      <c r="BC314"/>
      <c r="BD314"/>
      <c r="BE314"/>
      <c r="BF314"/>
    </row>
    <row r="315" spans="1:58" s="3" customFormat="1" x14ac:dyDescent="0.55000000000000004">
      <c r="A315" s="3">
        <v>3</v>
      </c>
      <c r="C315" s="3">
        <f t="shared" si="40"/>
        <v>21</v>
      </c>
      <c r="D315" s="3">
        <f t="shared" si="41"/>
        <v>21</v>
      </c>
      <c r="E315" s="3">
        <f t="shared" si="37"/>
        <v>17</v>
      </c>
      <c r="F315" s="3" t="str">
        <f t="shared" si="38"/>
        <v>PM</v>
      </c>
      <c r="G315" t="s">
        <v>705</v>
      </c>
      <c r="H315" t="s">
        <v>113</v>
      </c>
      <c r="I315" t="s">
        <v>706</v>
      </c>
      <c r="J315"/>
      <c r="K315" s="3">
        <f t="shared" si="39"/>
        <v>2586.0954543011112</v>
      </c>
      <c r="M315" s="3">
        <v>2800</v>
      </c>
      <c r="AB315" s="3">
        <v>2719.607094451686</v>
      </c>
      <c r="AG315" s="3">
        <v>2586.0954543011112</v>
      </c>
      <c r="BA315"/>
      <c r="BB315"/>
      <c r="BC315"/>
      <c r="BD315"/>
      <c r="BE315"/>
      <c r="BF315"/>
    </row>
    <row r="316" spans="1:58" s="3" customFormat="1" x14ac:dyDescent="0.55000000000000004">
      <c r="A316" s="3">
        <v>2</v>
      </c>
      <c r="C316" s="3">
        <f t="shared" si="40"/>
        <v>22</v>
      </c>
      <c r="D316" s="3">
        <f t="shared" si="41"/>
        <v>22</v>
      </c>
      <c r="E316" s="3">
        <f t="shared" si="37"/>
        <v>17</v>
      </c>
      <c r="F316" s="3" t="str">
        <f t="shared" si="38"/>
        <v>PM</v>
      </c>
      <c r="G316" t="s">
        <v>707</v>
      </c>
      <c r="H316" t="s">
        <v>60</v>
      </c>
      <c r="I316" t="s">
        <v>708</v>
      </c>
      <c r="J316"/>
      <c r="K316" s="3">
        <f t="shared" si="39"/>
        <v>2570.1373273438621</v>
      </c>
      <c r="M316" s="3">
        <v>2600</v>
      </c>
      <c r="N316" s="3">
        <v>2565.3814405473436</v>
      </c>
      <c r="Z316" s="3">
        <v>2570.1373273438621</v>
      </c>
      <c r="BA316"/>
      <c r="BB316"/>
      <c r="BC316"/>
      <c r="BD316"/>
      <c r="BE316"/>
      <c r="BF316"/>
    </row>
    <row r="317" spans="1:58" s="3" customFormat="1" x14ac:dyDescent="0.55000000000000004">
      <c r="A317" s="3">
        <v>3</v>
      </c>
      <c r="C317" s="3">
        <f t="shared" si="40"/>
        <v>23</v>
      </c>
      <c r="D317" s="3">
        <f t="shared" si="41"/>
        <v>23</v>
      </c>
      <c r="E317" s="3">
        <f t="shared" si="37"/>
        <v>17</v>
      </c>
      <c r="F317" s="3" t="str">
        <f t="shared" si="38"/>
        <v>PM</v>
      </c>
      <c r="G317" t="s">
        <v>709</v>
      </c>
      <c r="H317" t="s">
        <v>360</v>
      </c>
      <c r="I317" t="s">
        <v>710</v>
      </c>
      <c r="J317"/>
      <c r="K317" s="3">
        <f t="shared" si="39"/>
        <v>2565.3722425243855</v>
      </c>
      <c r="M317" s="3">
        <v>2666.6666666666665</v>
      </c>
      <c r="Q317" s="3">
        <v>2524.868929007037</v>
      </c>
      <c r="Z317" s="3">
        <v>2512.8413442523092</v>
      </c>
      <c r="AG317" s="3">
        <v>2565.3722425243855</v>
      </c>
      <c r="BA317"/>
      <c r="BB317"/>
      <c r="BC317"/>
      <c r="BD317"/>
      <c r="BE317"/>
      <c r="BF317"/>
    </row>
    <row r="318" spans="1:58" s="3" customFormat="1" x14ac:dyDescent="0.55000000000000004">
      <c r="A318" s="3">
        <v>4</v>
      </c>
      <c r="C318" s="3">
        <f t="shared" si="40"/>
        <v>24</v>
      </c>
      <c r="D318" s="3">
        <f t="shared" si="41"/>
        <v>24</v>
      </c>
      <c r="E318" s="3">
        <f t="shared" si="37"/>
        <v>17</v>
      </c>
      <c r="F318" s="3" t="str">
        <f t="shared" si="38"/>
        <v>PM</v>
      </c>
      <c r="G318" t="s">
        <v>711</v>
      </c>
      <c r="H318" t="s">
        <v>396</v>
      </c>
      <c r="I318" t="s">
        <v>712</v>
      </c>
      <c r="J318"/>
      <c r="K318" s="3">
        <f t="shared" si="39"/>
        <v>2562.2538453677362</v>
      </c>
      <c r="M318" s="3">
        <v>2600</v>
      </c>
      <c r="N318" s="3">
        <v>2582.6119945423911</v>
      </c>
      <c r="P318" s="3">
        <v>2632.9465243300288</v>
      </c>
      <c r="W318" s="3">
        <v>2611.8578753976103</v>
      </c>
      <c r="Z318" s="3">
        <v>2562.2538453677362</v>
      </c>
      <c r="BA318"/>
      <c r="BB318"/>
      <c r="BC318"/>
      <c r="BD318"/>
      <c r="BE318"/>
      <c r="BF318"/>
    </row>
    <row r="319" spans="1:58" s="3" customFormat="1" x14ac:dyDescent="0.55000000000000004">
      <c r="A319" s="3">
        <v>4</v>
      </c>
      <c r="C319" s="3">
        <f t="shared" si="40"/>
        <v>25</v>
      </c>
      <c r="D319" s="3">
        <f t="shared" si="41"/>
        <v>25</v>
      </c>
      <c r="E319" s="3">
        <f t="shared" si="37"/>
        <v>17</v>
      </c>
      <c r="F319" s="3" t="str">
        <f t="shared" si="38"/>
        <v>PM</v>
      </c>
      <c r="G319" t="s">
        <v>713</v>
      </c>
      <c r="H319" t="s">
        <v>75</v>
      </c>
      <c r="I319" t="s">
        <v>714</v>
      </c>
      <c r="J319"/>
      <c r="K319" s="3">
        <f t="shared" si="39"/>
        <v>2527.8855641636524</v>
      </c>
      <c r="M319" s="3">
        <v>2600</v>
      </c>
      <c r="W319" s="3">
        <v>2573.7541404702406</v>
      </c>
      <c r="AE319" s="3">
        <v>2527.8855641636524</v>
      </c>
      <c r="BA319"/>
      <c r="BB319"/>
      <c r="BC319"/>
      <c r="BD319"/>
      <c r="BE319"/>
      <c r="BF319"/>
    </row>
    <row r="320" spans="1:58" s="3" customFormat="1" x14ac:dyDescent="0.55000000000000004">
      <c r="A320" s="3">
        <v>2</v>
      </c>
      <c r="C320" s="3">
        <f t="shared" si="40"/>
        <v>26</v>
      </c>
      <c r="D320" s="3">
        <f t="shared" si="41"/>
        <v>26</v>
      </c>
      <c r="E320" s="3">
        <f t="shared" si="37"/>
        <v>17</v>
      </c>
      <c r="F320" s="3" t="str">
        <f t="shared" si="38"/>
        <v>PM</v>
      </c>
      <c r="G320" t="s">
        <v>715</v>
      </c>
      <c r="H320" t="s">
        <v>193</v>
      </c>
      <c r="I320" t="s">
        <v>716</v>
      </c>
      <c r="J320"/>
      <c r="K320" s="3">
        <f t="shared" si="39"/>
        <v>2505.3592020473329</v>
      </c>
      <c r="M320" s="3">
        <v>2600</v>
      </c>
      <c r="S320" s="3">
        <v>2500.2314515060157</v>
      </c>
      <c r="AE320" s="3">
        <v>2584.8677131425052</v>
      </c>
      <c r="AG320" s="3">
        <v>2505.3592020473329</v>
      </c>
      <c r="BA320"/>
      <c r="BB320"/>
      <c r="BC320"/>
      <c r="BD320"/>
      <c r="BE320"/>
      <c r="BF320"/>
    </row>
    <row r="321" spans="1:58" s="3" customFormat="1" x14ac:dyDescent="0.55000000000000004">
      <c r="A321" s="3">
        <v>5</v>
      </c>
      <c r="C321" s="3">
        <f t="shared" si="40"/>
        <v>27</v>
      </c>
      <c r="D321" s="3">
        <f t="shared" si="41"/>
        <v>27</v>
      </c>
      <c r="E321" s="3">
        <f t="shared" si="37"/>
        <v>17</v>
      </c>
      <c r="F321" s="3" t="str">
        <f t="shared" si="38"/>
        <v>PM</v>
      </c>
      <c r="G321" t="s">
        <v>717</v>
      </c>
      <c r="H321" t="s">
        <v>607</v>
      </c>
      <c r="I321" t="s">
        <v>718</v>
      </c>
      <c r="J321"/>
      <c r="K321" s="3">
        <f t="shared" si="39"/>
        <v>2438.9599510595035</v>
      </c>
      <c r="M321" s="3">
        <v>2400</v>
      </c>
      <c r="P321" s="3">
        <v>2417.259428584136</v>
      </c>
      <c r="U321" s="3">
        <v>2416.2950885442428</v>
      </c>
      <c r="Z321" s="3">
        <v>2425.1274856982841</v>
      </c>
      <c r="AE321" s="3">
        <v>2438.9599510595035</v>
      </c>
      <c r="BA321"/>
      <c r="BB321"/>
      <c r="BC321"/>
      <c r="BD321"/>
      <c r="BE321"/>
      <c r="BF321"/>
    </row>
    <row r="322" spans="1:58" s="3" customFormat="1" x14ac:dyDescent="0.55000000000000004">
      <c r="A322" s="3">
        <v>2</v>
      </c>
      <c r="C322" s="3">
        <f t="shared" si="40"/>
        <v>28</v>
      </c>
      <c r="D322" s="3">
        <f t="shared" si="41"/>
        <v>28</v>
      </c>
      <c r="E322" s="3">
        <f t="shared" si="37"/>
        <v>17</v>
      </c>
      <c r="F322" s="3" t="str">
        <f t="shared" si="38"/>
        <v>PM</v>
      </c>
      <c r="G322" t="s">
        <v>719</v>
      </c>
      <c r="H322" t="s">
        <v>219</v>
      </c>
      <c r="I322" t="s">
        <v>720</v>
      </c>
      <c r="J322"/>
      <c r="K322" s="3">
        <f t="shared" si="39"/>
        <v>2407.9495910235792</v>
      </c>
      <c r="M322" s="3">
        <v>2400</v>
      </c>
      <c r="U322" s="3">
        <v>2407.9495910235792</v>
      </c>
      <c r="BA322"/>
      <c r="BB322"/>
      <c r="BC322"/>
      <c r="BD322"/>
      <c r="BE322"/>
      <c r="BF322"/>
    </row>
    <row r="323" spans="1:58" s="3" customFormat="1" x14ac:dyDescent="0.55000000000000004">
      <c r="A323" s="3">
        <v>3</v>
      </c>
      <c r="C323" s="3">
        <f t="shared" si="40"/>
        <v>29</v>
      </c>
      <c r="D323" s="3">
        <f t="shared" si="41"/>
        <v>29</v>
      </c>
      <c r="E323" s="3">
        <f t="shared" si="37"/>
        <v>17</v>
      </c>
      <c r="F323" s="3" t="str">
        <f t="shared" si="38"/>
        <v>PM</v>
      </c>
      <c r="G323" t="s">
        <v>721</v>
      </c>
      <c r="H323" t="s">
        <v>81</v>
      </c>
      <c r="I323" t="s">
        <v>722</v>
      </c>
      <c r="J323"/>
      <c r="K323" s="3">
        <f t="shared" si="39"/>
        <v>2326.4465236355923</v>
      </c>
      <c r="M323" s="3">
        <v>2400</v>
      </c>
      <c r="U323" s="3">
        <v>2318.9618575874333</v>
      </c>
      <c r="Z323" s="3">
        <v>2326.4465236355923</v>
      </c>
      <c r="BA323"/>
      <c r="BB323"/>
      <c r="BC323"/>
      <c r="BD323"/>
      <c r="BE323"/>
      <c r="BF323"/>
    </row>
    <row r="324" spans="1:58" s="3" customFormat="1" x14ac:dyDescent="0.55000000000000004">
      <c r="A324" s="3">
        <v>2</v>
      </c>
      <c r="C324" s="3">
        <f t="shared" si="40"/>
        <v>30</v>
      </c>
      <c r="D324" s="3">
        <f t="shared" si="41"/>
        <v>30</v>
      </c>
      <c r="E324" s="3">
        <f t="shared" si="37"/>
        <v>17</v>
      </c>
      <c r="F324" s="3" t="str">
        <f t="shared" si="38"/>
        <v>PM</v>
      </c>
      <c r="G324" t="s">
        <v>723</v>
      </c>
      <c r="H324" t="s">
        <v>113</v>
      </c>
      <c r="I324" t="s">
        <v>724</v>
      </c>
      <c r="J324"/>
      <c r="K324" s="3">
        <f t="shared" si="39"/>
        <v>2324.8219203041408</v>
      </c>
      <c r="M324" s="3">
        <v>2400</v>
      </c>
      <c r="AE324" s="3">
        <v>2324.8219203041408</v>
      </c>
      <c r="BA324"/>
      <c r="BB324"/>
      <c r="BC324"/>
      <c r="BD324"/>
      <c r="BE324"/>
      <c r="BF324"/>
    </row>
    <row r="325" spans="1:58" s="3" customFormat="1" x14ac:dyDescent="0.55000000000000004">
      <c r="A325" s="3">
        <v>5</v>
      </c>
      <c r="C325" s="3">
        <f t="shared" si="40"/>
        <v>31</v>
      </c>
      <c r="D325" s="3">
        <f t="shared" si="41"/>
        <v>31</v>
      </c>
      <c r="E325" s="3">
        <f t="shared" ref="E325:E352" si="42">10+VALUE(RIGHT(LEFT(G325,3),1))</f>
        <v>17</v>
      </c>
      <c r="F325" s="3" t="str">
        <f t="shared" ref="F325:F352" si="43">RIGHT(G325,2) &amp; IF(A325&lt;2,"x","")</f>
        <v>PM</v>
      </c>
      <c r="G325" t="s">
        <v>725</v>
      </c>
      <c r="H325" t="s">
        <v>263</v>
      </c>
      <c r="I325" t="s">
        <v>726</v>
      </c>
      <c r="J325"/>
      <c r="K325" s="3">
        <f t="shared" ref="K325:K352" si="44">LOOKUP(1E+100,M325:CE325)</f>
        <v>2278.2736319642945</v>
      </c>
      <c r="M325" s="3">
        <v>2400</v>
      </c>
      <c r="P325" s="3">
        <v>2340.4454616406765</v>
      </c>
      <c r="U325" s="3">
        <v>2331.058624368643</v>
      </c>
      <c r="Z325" s="3">
        <v>2314.8438424176861</v>
      </c>
      <c r="AE325" s="3">
        <v>2278.2736319642945</v>
      </c>
      <c r="BA325"/>
      <c r="BB325"/>
      <c r="BC325"/>
      <c r="BD325"/>
      <c r="BE325"/>
      <c r="BF325"/>
    </row>
    <row r="326" spans="1:58" s="3" customFormat="1" x14ac:dyDescent="0.55000000000000004">
      <c r="A326" s="3">
        <v>2</v>
      </c>
      <c r="C326" s="3">
        <f t="shared" si="40"/>
        <v>32</v>
      </c>
      <c r="D326" s="3">
        <f t="shared" si="41"/>
        <v>32</v>
      </c>
      <c r="E326" s="3">
        <f t="shared" si="42"/>
        <v>17</v>
      </c>
      <c r="F326" s="3" t="str">
        <f t="shared" si="43"/>
        <v>PM</v>
      </c>
      <c r="G326" t="s">
        <v>727</v>
      </c>
      <c r="H326" t="s">
        <v>134</v>
      </c>
      <c r="I326" t="s">
        <v>728</v>
      </c>
      <c r="J326"/>
      <c r="K326" s="3">
        <f t="shared" si="44"/>
        <v>2242.3941330905</v>
      </c>
      <c r="M326" s="3">
        <v>2400</v>
      </c>
      <c r="U326" s="3">
        <v>2298.8213717073172</v>
      </c>
      <c r="Z326" s="3">
        <v>2242.3941330905</v>
      </c>
      <c r="BA326"/>
      <c r="BB326"/>
      <c r="BC326"/>
      <c r="BD326"/>
      <c r="BE326"/>
      <c r="BF326"/>
    </row>
    <row r="327" spans="1:58" s="3" customFormat="1" x14ac:dyDescent="0.55000000000000004">
      <c r="A327" s="3">
        <v>3</v>
      </c>
      <c r="C327" s="3">
        <f t="shared" si="40"/>
        <v>1</v>
      </c>
      <c r="D327" s="3">
        <f t="shared" si="41"/>
        <v>1</v>
      </c>
      <c r="E327" s="3">
        <f t="shared" si="42"/>
        <v>18</v>
      </c>
      <c r="F327" s="3" t="str">
        <f t="shared" si="43"/>
        <v>PM</v>
      </c>
      <c r="G327" t="s">
        <v>729</v>
      </c>
      <c r="H327" t="s">
        <v>55</v>
      </c>
      <c r="I327" t="s">
        <v>730</v>
      </c>
      <c r="J327"/>
      <c r="K327" s="3">
        <f t="shared" si="44"/>
        <v>3253.4182473220526</v>
      </c>
      <c r="M327" s="3">
        <v>3000</v>
      </c>
      <c r="N327" s="3">
        <v>3076.03201067896</v>
      </c>
      <c r="Q327" s="3">
        <v>3207.1024121312166</v>
      </c>
      <c r="AG327" s="3">
        <v>3253.4182473220526</v>
      </c>
      <c r="BA327"/>
      <c r="BB327"/>
      <c r="BC327"/>
      <c r="BD327"/>
      <c r="BE327"/>
      <c r="BF327"/>
    </row>
    <row r="328" spans="1:58" s="3" customFormat="1" x14ac:dyDescent="0.55000000000000004">
      <c r="A328" s="3">
        <v>2</v>
      </c>
      <c r="C328" s="3">
        <f t="shared" si="40"/>
        <v>2</v>
      </c>
      <c r="D328" s="3">
        <f t="shared" si="41"/>
        <v>2</v>
      </c>
      <c r="E328" s="3">
        <f t="shared" si="42"/>
        <v>18</v>
      </c>
      <c r="F328" s="3" t="str">
        <f t="shared" si="43"/>
        <v>PM</v>
      </c>
      <c r="G328" t="s">
        <v>731</v>
      </c>
      <c r="H328" t="s">
        <v>66</v>
      </c>
      <c r="I328" t="s">
        <v>732</v>
      </c>
      <c r="J328"/>
      <c r="K328" s="3">
        <f t="shared" si="44"/>
        <v>3092.7376309736428</v>
      </c>
      <c r="M328" s="3">
        <v>3000</v>
      </c>
      <c r="Q328" s="3">
        <v>3092.7376309736428</v>
      </c>
      <c r="BA328"/>
      <c r="BB328"/>
      <c r="BC328"/>
      <c r="BD328"/>
      <c r="BE328"/>
      <c r="BF328"/>
    </row>
    <row r="329" spans="1:58" s="3" customFormat="1" x14ac:dyDescent="0.55000000000000004">
      <c r="A329" s="3">
        <v>2</v>
      </c>
      <c r="C329" s="3">
        <f t="shared" si="40"/>
        <v>3</v>
      </c>
      <c r="D329" s="3">
        <f t="shared" si="41"/>
        <v>3</v>
      </c>
      <c r="E329" s="3">
        <f t="shared" si="42"/>
        <v>18</v>
      </c>
      <c r="F329" s="3" t="str">
        <f t="shared" si="43"/>
        <v>PM</v>
      </c>
      <c r="G329" t="s">
        <v>733</v>
      </c>
      <c r="H329" t="s">
        <v>139</v>
      </c>
      <c r="I329" t="s">
        <v>734</v>
      </c>
      <c r="J329"/>
      <c r="K329" s="3">
        <f t="shared" si="44"/>
        <v>3021.1852951192081</v>
      </c>
      <c r="M329" s="3">
        <v>3000</v>
      </c>
      <c r="Q329" s="3">
        <v>3021.1852951192081</v>
      </c>
      <c r="BA329"/>
      <c r="BB329"/>
      <c r="BC329"/>
      <c r="BD329"/>
      <c r="BE329"/>
      <c r="BF329"/>
    </row>
    <row r="330" spans="1:58" s="3" customFormat="1" x14ac:dyDescent="0.55000000000000004">
      <c r="A330" s="3">
        <v>2</v>
      </c>
      <c r="C330" s="3">
        <f t="shared" si="40"/>
        <v>4</v>
      </c>
      <c r="D330" s="3">
        <f t="shared" si="41"/>
        <v>4</v>
      </c>
      <c r="E330" s="3">
        <f t="shared" si="42"/>
        <v>18</v>
      </c>
      <c r="F330" s="3" t="str">
        <f t="shared" si="43"/>
        <v>PM</v>
      </c>
      <c r="G330" t="s">
        <v>735</v>
      </c>
      <c r="H330" t="s">
        <v>230</v>
      </c>
      <c r="I330" t="s">
        <v>736</v>
      </c>
      <c r="J330"/>
      <c r="K330" s="3">
        <f t="shared" si="44"/>
        <v>3000</v>
      </c>
      <c r="M330" s="3">
        <v>3000</v>
      </c>
      <c r="BA330"/>
      <c r="BB330"/>
      <c r="BC330"/>
      <c r="BD330"/>
      <c r="BE330"/>
      <c r="BF330"/>
    </row>
    <row r="331" spans="1:58" s="3" customFormat="1" x14ac:dyDescent="0.55000000000000004">
      <c r="A331" s="3">
        <v>4</v>
      </c>
      <c r="C331" s="3">
        <f t="shared" si="40"/>
        <v>5</v>
      </c>
      <c r="D331" s="3">
        <f t="shared" si="41"/>
        <v>5</v>
      </c>
      <c r="E331" s="3">
        <f t="shared" si="42"/>
        <v>18</v>
      </c>
      <c r="F331" s="3" t="str">
        <f t="shared" si="43"/>
        <v>PM</v>
      </c>
      <c r="G331" t="s">
        <v>737</v>
      </c>
      <c r="H331" t="s">
        <v>263</v>
      </c>
      <c r="I331" t="s">
        <v>738</v>
      </c>
      <c r="J331"/>
      <c r="K331" s="3">
        <f t="shared" si="44"/>
        <v>2989.7720513557647</v>
      </c>
      <c r="M331" s="3">
        <v>3000</v>
      </c>
      <c r="Q331" s="3">
        <v>3039.7427162240542</v>
      </c>
      <c r="AG331" s="3">
        <v>2989.7720513557647</v>
      </c>
      <c r="BA331"/>
      <c r="BB331"/>
      <c r="BC331"/>
      <c r="BD331"/>
      <c r="BE331"/>
      <c r="BF331"/>
    </row>
    <row r="332" spans="1:58" s="3" customFormat="1" x14ac:dyDescent="0.55000000000000004">
      <c r="A332" s="3">
        <v>2</v>
      </c>
      <c r="C332" s="3">
        <f t="shared" si="40"/>
        <v>6</v>
      </c>
      <c r="D332" s="3">
        <f t="shared" si="41"/>
        <v>6</v>
      </c>
      <c r="E332" s="3">
        <f t="shared" si="42"/>
        <v>18</v>
      </c>
      <c r="F332" s="3" t="str">
        <f t="shared" si="43"/>
        <v>PM</v>
      </c>
      <c r="G332" t="s">
        <v>739</v>
      </c>
      <c r="H332" t="s">
        <v>60</v>
      </c>
      <c r="I332" t="s">
        <v>740</v>
      </c>
      <c r="J332"/>
      <c r="K332" s="3">
        <f t="shared" si="44"/>
        <v>2963.1008473897341</v>
      </c>
      <c r="M332" s="3">
        <v>2800</v>
      </c>
      <c r="N332" s="3">
        <v>2958.907235278431</v>
      </c>
      <c r="Z332" s="3">
        <v>2963.1008473897341</v>
      </c>
      <c r="BA332"/>
      <c r="BB332"/>
      <c r="BC332"/>
      <c r="BD332"/>
      <c r="BE332"/>
      <c r="BF332"/>
    </row>
    <row r="333" spans="1:58" s="3" customFormat="1" x14ac:dyDescent="0.55000000000000004">
      <c r="A333" s="3">
        <v>4</v>
      </c>
      <c r="C333" s="3">
        <f t="shared" si="40"/>
        <v>7</v>
      </c>
      <c r="D333" s="3">
        <f t="shared" si="41"/>
        <v>7</v>
      </c>
      <c r="E333" s="3">
        <f t="shared" si="42"/>
        <v>18</v>
      </c>
      <c r="F333" s="3" t="str">
        <f t="shared" si="43"/>
        <v>PM</v>
      </c>
      <c r="G333" t="s">
        <v>741</v>
      </c>
      <c r="H333" t="s">
        <v>367</v>
      </c>
      <c r="I333" t="s">
        <v>742</v>
      </c>
      <c r="J333"/>
      <c r="K333" s="3">
        <f t="shared" si="44"/>
        <v>2948.0169906265492</v>
      </c>
      <c r="M333" s="3">
        <v>3000</v>
      </c>
      <c r="Q333" s="3">
        <v>2892.0962354844373</v>
      </c>
      <c r="W333" s="3">
        <v>2960.1954044227168</v>
      </c>
      <c r="AG333" s="3">
        <v>2948.0169906265492</v>
      </c>
      <c r="BA333"/>
      <c r="BB333"/>
      <c r="BC333"/>
      <c r="BD333"/>
      <c r="BE333"/>
      <c r="BF333"/>
    </row>
    <row r="334" spans="1:58" s="3" customFormat="1" x14ac:dyDescent="0.55000000000000004">
      <c r="A334" s="3">
        <v>2</v>
      </c>
      <c r="C334" s="3">
        <f t="shared" si="40"/>
        <v>8</v>
      </c>
      <c r="D334" s="3">
        <f t="shared" si="41"/>
        <v>8</v>
      </c>
      <c r="E334" s="3">
        <f t="shared" si="42"/>
        <v>18</v>
      </c>
      <c r="F334" s="3" t="str">
        <f t="shared" si="43"/>
        <v>PM</v>
      </c>
      <c r="G334" t="s">
        <v>743</v>
      </c>
      <c r="H334" t="s">
        <v>96</v>
      </c>
      <c r="I334" t="s">
        <v>744</v>
      </c>
      <c r="J334"/>
      <c r="K334" s="3">
        <f t="shared" si="44"/>
        <v>2936.5660008282935</v>
      </c>
      <c r="M334" s="3">
        <v>3000</v>
      </c>
      <c r="N334" s="3">
        <v>2913.8320038189909</v>
      </c>
      <c r="Q334" s="3">
        <v>2936.5660008282935</v>
      </c>
      <c r="BA334"/>
      <c r="BB334"/>
      <c r="BC334"/>
      <c r="BD334"/>
      <c r="BE334"/>
      <c r="BF334"/>
    </row>
    <row r="335" spans="1:58" s="3" customFormat="1" x14ac:dyDescent="0.55000000000000004">
      <c r="A335" s="3">
        <v>2</v>
      </c>
      <c r="C335" s="3">
        <f t="shared" si="40"/>
        <v>9</v>
      </c>
      <c r="D335" s="3">
        <f t="shared" si="41"/>
        <v>9</v>
      </c>
      <c r="E335" s="3">
        <f t="shared" si="42"/>
        <v>18</v>
      </c>
      <c r="F335" s="3" t="str">
        <f t="shared" si="43"/>
        <v>PM</v>
      </c>
      <c r="G335" t="s">
        <v>745</v>
      </c>
      <c r="H335" t="s">
        <v>169</v>
      </c>
      <c r="I335" t="s">
        <v>746</v>
      </c>
      <c r="J335"/>
      <c r="K335" s="3">
        <f t="shared" si="44"/>
        <v>2886.4781311370921</v>
      </c>
      <c r="M335" s="3">
        <v>2800</v>
      </c>
      <c r="N335" s="3">
        <v>2886.4781311370921</v>
      </c>
      <c r="BA335"/>
      <c r="BB335"/>
      <c r="BC335"/>
      <c r="BD335"/>
      <c r="BE335"/>
      <c r="BF335"/>
    </row>
    <row r="336" spans="1:58" s="3" customFormat="1" x14ac:dyDescent="0.55000000000000004">
      <c r="A336" s="3">
        <v>6</v>
      </c>
      <c r="C336" s="3">
        <f t="shared" ref="C336:C352" si="45">IF(E336=E335,C335+1,1)</f>
        <v>10</v>
      </c>
      <c r="D336" s="3">
        <f t="shared" ref="D336:D352" si="46">IF(K336=K335,D335,C336)</f>
        <v>10</v>
      </c>
      <c r="E336" s="3">
        <f t="shared" si="42"/>
        <v>18</v>
      </c>
      <c r="F336" s="3" t="str">
        <f t="shared" si="43"/>
        <v>PM</v>
      </c>
      <c r="G336" t="s">
        <v>747</v>
      </c>
      <c r="H336" t="s">
        <v>120</v>
      </c>
      <c r="I336" t="s">
        <v>748</v>
      </c>
      <c r="J336"/>
      <c r="K336" s="3">
        <f t="shared" si="44"/>
        <v>2879.2960257135032</v>
      </c>
      <c r="M336" s="3">
        <v>2933.3333333333335</v>
      </c>
      <c r="N336" s="3">
        <v>2901.649909814962</v>
      </c>
      <c r="Q336" s="3">
        <v>2760.7934624655836</v>
      </c>
      <c r="Z336" s="3">
        <v>2776.6827289496291</v>
      </c>
      <c r="AB336" s="3">
        <v>2841.3584546194566</v>
      </c>
      <c r="AG336" s="3">
        <v>2879.2960257135032</v>
      </c>
      <c r="BA336"/>
      <c r="BB336"/>
      <c r="BC336"/>
      <c r="BD336"/>
      <c r="BE336"/>
      <c r="BF336"/>
    </row>
    <row r="337" spans="1:58" s="3" customFormat="1" x14ac:dyDescent="0.55000000000000004">
      <c r="A337" s="3">
        <v>4</v>
      </c>
      <c r="C337" s="3">
        <f t="shared" si="45"/>
        <v>11</v>
      </c>
      <c r="D337" s="3">
        <f t="shared" si="46"/>
        <v>11</v>
      </c>
      <c r="E337" s="3">
        <f t="shared" si="42"/>
        <v>18</v>
      </c>
      <c r="F337" s="3" t="str">
        <f t="shared" si="43"/>
        <v>PM</v>
      </c>
      <c r="G337" t="s">
        <v>749</v>
      </c>
      <c r="H337" t="s">
        <v>69</v>
      </c>
      <c r="I337" t="s">
        <v>750</v>
      </c>
      <c r="J337"/>
      <c r="K337" s="3">
        <f t="shared" si="44"/>
        <v>2852.6555361845599</v>
      </c>
      <c r="M337" s="3">
        <v>3000</v>
      </c>
      <c r="N337" s="3">
        <v>2911.1017145963328</v>
      </c>
      <c r="Q337" s="3">
        <v>2852.3918856828091</v>
      </c>
      <c r="AG337" s="3">
        <v>2852.6555361845599</v>
      </c>
      <c r="BA337"/>
      <c r="BB337"/>
      <c r="BC337"/>
      <c r="BD337"/>
      <c r="BE337"/>
      <c r="BF337"/>
    </row>
    <row r="338" spans="1:58" s="3" customFormat="1" x14ac:dyDescent="0.55000000000000004">
      <c r="A338" s="3">
        <v>3</v>
      </c>
      <c r="C338" s="3">
        <f t="shared" si="45"/>
        <v>12</v>
      </c>
      <c r="D338" s="3">
        <f t="shared" si="46"/>
        <v>12</v>
      </c>
      <c r="E338" s="3">
        <f t="shared" si="42"/>
        <v>18</v>
      </c>
      <c r="F338" s="3" t="str">
        <f t="shared" si="43"/>
        <v>PM</v>
      </c>
      <c r="G338" t="s">
        <v>751</v>
      </c>
      <c r="H338" t="s">
        <v>81</v>
      </c>
      <c r="I338" t="s">
        <v>752</v>
      </c>
      <c r="J338"/>
      <c r="K338" s="3">
        <f t="shared" si="44"/>
        <v>2790.6425047530511</v>
      </c>
      <c r="M338" s="3">
        <v>2600</v>
      </c>
      <c r="U338" s="3">
        <v>2663.6790729943546</v>
      </c>
      <c r="Z338" s="3">
        <v>2790.6425047530511</v>
      </c>
      <c r="BA338"/>
      <c r="BB338"/>
      <c r="BC338"/>
      <c r="BD338"/>
      <c r="BE338"/>
      <c r="BF338"/>
    </row>
    <row r="339" spans="1:58" s="3" customFormat="1" x14ac:dyDescent="0.55000000000000004">
      <c r="A339" s="3">
        <v>3</v>
      </c>
      <c r="C339" s="3">
        <f t="shared" si="45"/>
        <v>13</v>
      </c>
      <c r="D339" s="3">
        <f t="shared" si="46"/>
        <v>13</v>
      </c>
      <c r="E339" s="3">
        <f t="shared" si="42"/>
        <v>18</v>
      </c>
      <c r="F339" s="3" t="str">
        <f t="shared" si="43"/>
        <v>PM</v>
      </c>
      <c r="G339" t="s">
        <v>753</v>
      </c>
      <c r="H339" t="s">
        <v>113</v>
      </c>
      <c r="I339" t="s">
        <v>754</v>
      </c>
      <c r="J339"/>
      <c r="K339" s="3">
        <f t="shared" si="44"/>
        <v>2769.5213811476592</v>
      </c>
      <c r="M339" s="3">
        <v>3000</v>
      </c>
      <c r="AB339" s="3">
        <v>2858.1809681983659</v>
      </c>
      <c r="AG339" s="3">
        <v>2769.5213811476592</v>
      </c>
      <c r="BA339"/>
      <c r="BB339"/>
      <c r="BC339"/>
      <c r="BD339"/>
      <c r="BE339"/>
      <c r="BF339"/>
    </row>
    <row r="340" spans="1:58" s="3" customFormat="1" x14ac:dyDescent="0.55000000000000004">
      <c r="A340" s="3">
        <v>5</v>
      </c>
      <c r="C340" s="3">
        <f t="shared" si="45"/>
        <v>14</v>
      </c>
      <c r="D340" s="3">
        <f t="shared" si="46"/>
        <v>14</v>
      </c>
      <c r="E340" s="3">
        <f t="shared" si="42"/>
        <v>18</v>
      </c>
      <c r="F340" s="3" t="str">
        <f t="shared" si="43"/>
        <v>PM</v>
      </c>
      <c r="G340" t="s">
        <v>755</v>
      </c>
      <c r="H340" t="s">
        <v>279</v>
      </c>
      <c r="I340" t="s">
        <v>756</v>
      </c>
      <c r="J340"/>
      <c r="K340" s="3">
        <f t="shared" si="44"/>
        <v>2694.8671487937308</v>
      </c>
      <c r="M340" s="3">
        <v>2600</v>
      </c>
      <c r="U340" s="3">
        <v>2561.7249918484217</v>
      </c>
      <c r="Z340" s="3">
        <v>2611.9931862896101</v>
      </c>
      <c r="AE340" s="3">
        <v>2694.8671487937308</v>
      </c>
      <c r="BA340"/>
      <c r="BB340"/>
      <c r="BC340"/>
      <c r="BD340"/>
      <c r="BE340"/>
      <c r="BF340"/>
    </row>
    <row r="341" spans="1:58" s="3" customFormat="1" x14ac:dyDescent="0.55000000000000004">
      <c r="A341" s="3">
        <v>4</v>
      </c>
      <c r="C341" s="3">
        <f t="shared" si="45"/>
        <v>15</v>
      </c>
      <c r="D341" s="3">
        <f t="shared" si="46"/>
        <v>15</v>
      </c>
      <c r="E341" s="3">
        <f t="shared" si="42"/>
        <v>18</v>
      </c>
      <c r="F341" s="3" t="str">
        <f t="shared" si="43"/>
        <v>PM</v>
      </c>
      <c r="G341" t="s">
        <v>757</v>
      </c>
      <c r="H341" t="s">
        <v>396</v>
      </c>
      <c r="I341" t="s">
        <v>758</v>
      </c>
      <c r="J341"/>
      <c r="K341" s="3">
        <f t="shared" si="44"/>
        <v>2689.0702368940538</v>
      </c>
      <c r="M341" s="3">
        <v>2700</v>
      </c>
      <c r="N341" s="3">
        <v>2713.006331134995</v>
      </c>
      <c r="P341" s="3">
        <v>2707.8967165234499</v>
      </c>
      <c r="Z341" s="3">
        <v>2674.1442391778096</v>
      </c>
      <c r="AE341" s="3">
        <v>2689.0702368940538</v>
      </c>
      <c r="BA341"/>
      <c r="BB341"/>
      <c r="BC341"/>
      <c r="BD341"/>
      <c r="BE341"/>
      <c r="BF341"/>
    </row>
    <row r="342" spans="1:58" s="3" customFormat="1" x14ac:dyDescent="0.55000000000000004">
      <c r="A342" s="3">
        <v>2</v>
      </c>
      <c r="C342" s="3">
        <f t="shared" si="45"/>
        <v>16</v>
      </c>
      <c r="D342" s="3">
        <f t="shared" si="46"/>
        <v>16</v>
      </c>
      <c r="E342" s="3">
        <f t="shared" si="42"/>
        <v>18</v>
      </c>
      <c r="F342" s="3" t="str">
        <f t="shared" si="43"/>
        <v>PM</v>
      </c>
      <c r="G342" t="s">
        <v>759</v>
      </c>
      <c r="H342" t="s">
        <v>340</v>
      </c>
      <c r="I342" t="s">
        <v>760</v>
      </c>
      <c r="J342"/>
      <c r="K342" s="3">
        <f t="shared" si="44"/>
        <v>2685.9507581491052</v>
      </c>
      <c r="M342" s="3">
        <v>2800</v>
      </c>
      <c r="N342" s="3">
        <v>2751.7370032093481</v>
      </c>
      <c r="Z342" s="3">
        <v>2685.9507581491052</v>
      </c>
      <c r="BA342"/>
      <c r="BB342"/>
      <c r="BC342"/>
      <c r="BD342"/>
      <c r="BE342"/>
      <c r="BF342"/>
    </row>
    <row r="343" spans="1:58" s="3" customFormat="1" x14ac:dyDescent="0.55000000000000004">
      <c r="A343" s="3">
        <v>4</v>
      </c>
      <c r="C343" s="3">
        <f t="shared" si="45"/>
        <v>17</v>
      </c>
      <c r="D343" s="3">
        <f t="shared" si="46"/>
        <v>17</v>
      </c>
      <c r="E343" s="3">
        <f t="shared" si="42"/>
        <v>18</v>
      </c>
      <c r="F343" s="3" t="str">
        <f t="shared" si="43"/>
        <v>PM</v>
      </c>
      <c r="G343" t="s">
        <v>761</v>
      </c>
      <c r="H343" t="s">
        <v>240</v>
      </c>
      <c r="I343" t="s">
        <v>762</v>
      </c>
      <c r="J343"/>
      <c r="K343" s="3">
        <f t="shared" si="44"/>
        <v>2677.4741279478458</v>
      </c>
      <c r="M343" s="3">
        <v>2600</v>
      </c>
      <c r="S343" s="3">
        <v>2642.6372422535906</v>
      </c>
      <c r="Z343" s="3">
        <v>2632.8629989206393</v>
      </c>
      <c r="AE343" s="3">
        <v>2677.4741279478458</v>
      </c>
      <c r="BA343"/>
      <c r="BB343"/>
      <c r="BC343"/>
      <c r="BD343"/>
      <c r="BE343"/>
      <c r="BF343"/>
    </row>
    <row r="344" spans="1:58" s="3" customFormat="1" x14ac:dyDescent="0.55000000000000004">
      <c r="A344" s="3">
        <v>2</v>
      </c>
      <c r="C344" s="3">
        <f t="shared" si="45"/>
        <v>18</v>
      </c>
      <c r="D344" s="3">
        <f t="shared" si="46"/>
        <v>18</v>
      </c>
      <c r="E344" s="3">
        <f t="shared" si="42"/>
        <v>18</v>
      </c>
      <c r="F344" s="3" t="str">
        <f t="shared" si="43"/>
        <v>PM</v>
      </c>
      <c r="G344" t="s">
        <v>763</v>
      </c>
      <c r="H344" t="s">
        <v>66</v>
      </c>
      <c r="I344" t="s">
        <v>764</v>
      </c>
      <c r="J344"/>
      <c r="K344" s="3">
        <f t="shared" si="44"/>
        <v>2674.7795958832803</v>
      </c>
      <c r="M344" s="3">
        <v>2800</v>
      </c>
      <c r="AE344" s="3">
        <v>2674.7795958832803</v>
      </c>
      <c r="BA344"/>
      <c r="BB344"/>
      <c r="BC344"/>
      <c r="BD344"/>
      <c r="BE344"/>
      <c r="BF344"/>
    </row>
    <row r="345" spans="1:58" s="3" customFormat="1" x14ac:dyDescent="0.55000000000000004">
      <c r="A345" s="3">
        <v>2</v>
      </c>
      <c r="C345" s="3">
        <f t="shared" si="45"/>
        <v>19</v>
      </c>
      <c r="D345" s="3">
        <f t="shared" si="46"/>
        <v>19</v>
      </c>
      <c r="E345" s="3">
        <f t="shared" si="42"/>
        <v>18</v>
      </c>
      <c r="F345" s="3" t="str">
        <f t="shared" si="43"/>
        <v>PM</v>
      </c>
      <c r="G345" t="s">
        <v>765</v>
      </c>
      <c r="H345" t="s">
        <v>66</v>
      </c>
      <c r="I345" t="s">
        <v>766</v>
      </c>
      <c r="J345"/>
      <c r="K345" s="3">
        <f t="shared" si="44"/>
        <v>2661.1345536139802</v>
      </c>
      <c r="M345" s="3">
        <v>2600</v>
      </c>
      <c r="W345" s="3">
        <v>2661.1345536139802</v>
      </c>
      <c r="BA345"/>
      <c r="BB345"/>
      <c r="BC345"/>
      <c r="BD345"/>
      <c r="BE345"/>
      <c r="BF345"/>
    </row>
    <row r="346" spans="1:58" s="3" customFormat="1" x14ac:dyDescent="0.55000000000000004">
      <c r="A346" s="3">
        <v>5</v>
      </c>
      <c r="C346" s="3">
        <f t="shared" si="45"/>
        <v>20</v>
      </c>
      <c r="D346" s="3">
        <f t="shared" si="46"/>
        <v>20</v>
      </c>
      <c r="E346" s="3">
        <f t="shared" si="42"/>
        <v>18</v>
      </c>
      <c r="F346" s="3" t="str">
        <f t="shared" si="43"/>
        <v>PM</v>
      </c>
      <c r="G346" t="s">
        <v>767</v>
      </c>
      <c r="H346" t="s">
        <v>63</v>
      </c>
      <c r="I346" t="s">
        <v>768</v>
      </c>
      <c r="J346"/>
      <c r="K346" s="3">
        <f t="shared" si="44"/>
        <v>2608.7010717014455</v>
      </c>
      <c r="M346" s="3">
        <v>2600</v>
      </c>
      <c r="P346" s="3">
        <v>2618.7515897044332</v>
      </c>
      <c r="U346" s="3">
        <v>2622.0324392544821</v>
      </c>
      <c r="Z346" s="3">
        <v>2620.2335969891192</v>
      </c>
      <c r="AE346" s="3">
        <v>2608.7010717014455</v>
      </c>
      <c r="BA346"/>
      <c r="BB346"/>
      <c r="BC346"/>
      <c r="BD346"/>
      <c r="BE346"/>
      <c r="BF346"/>
    </row>
    <row r="347" spans="1:58" s="3" customFormat="1" x14ac:dyDescent="0.55000000000000004">
      <c r="A347" s="3">
        <v>5</v>
      </c>
      <c r="C347" s="3">
        <f t="shared" si="45"/>
        <v>21</v>
      </c>
      <c r="D347" s="3">
        <f t="shared" si="46"/>
        <v>21</v>
      </c>
      <c r="E347" s="3">
        <f t="shared" si="42"/>
        <v>18</v>
      </c>
      <c r="F347" s="3" t="str">
        <f t="shared" si="43"/>
        <v>PM</v>
      </c>
      <c r="G347" t="s">
        <v>769</v>
      </c>
      <c r="H347" t="s">
        <v>607</v>
      </c>
      <c r="I347" t="s">
        <v>770</v>
      </c>
      <c r="J347"/>
      <c r="K347" s="3">
        <f t="shared" si="44"/>
        <v>2600</v>
      </c>
      <c r="M347" s="3">
        <v>2600</v>
      </c>
      <c r="BA347"/>
      <c r="BB347"/>
      <c r="BC347"/>
      <c r="BD347"/>
      <c r="BE347"/>
      <c r="BF347"/>
    </row>
    <row r="348" spans="1:58" s="3" customFormat="1" x14ac:dyDescent="0.55000000000000004">
      <c r="A348" s="3">
        <v>5</v>
      </c>
      <c r="C348" s="3">
        <f t="shared" si="45"/>
        <v>22</v>
      </c>
      <c r="D348" s="3">
        <f t="shared" si="46"/>
        <v>22</v>
      </c>
      <c r="E348" s="3">
        <f t="shared" si="42"/>
        <v>18</v>
      </c>
      <c r="F348" s="3" t="str">
        <f t="shared" si="43"/>
        <v>PM</v>
      </c>
      <c r="G348" t="s">
        <v>771</v>
      </c>
      <c r="H348" t="s">
        <v>367</v>
      </c>
      <c r="I348" t="s">
        <v>772</v>
      </c>
      <c r="J348"/>
      <c r="K348" s="3">
        <f t="shared" si="44"/>
        <v>2524.9572764021364</v>
      </c>
      <c r="M348" s="3">
        <v>2600</v>
      </c>
      <c r="P348" s="3">
        <v>2557.8660363946656</v>
      </c>
      <c r="U348" s="3">
        <v>2540.2079246781304</v>
      </c>
      <c r="Z348" s="3">
        <v>2532.7931282018553</v>
      </c>
      <c r="AE348" s="3">
        <v>2524.9572764021364</v>
      </c>
      <c r="BA348"/>
      <c r="BB348"/>
      <c r="BC348"/>
      <c r="BD348"/>
      <c r="BE348"/>
      <c r="BF348"/>
    </row>
    <row r="349" spans="1:58" s="3" customFormat="1" x14ac:dyDescent="0.55000000000000004">
      <c r="A349" s="3">
        <v>5</v>
      </c>
      <c r="C349" s="3">
        <f t="shared" si="45"/>
        <v>23</v>
      </c>
      <c r="D349" s="3">
        <f t="shared" si="46"/>
        <v>23</v>
      </c>
      <c r="E349" s="3">
        <f t="shared" si="42"/>
        <v>18</v>
      </c>
      <c r="F349" s="3" t="str">
        <f t="shared" si="43"/>
        <v>PM</v>
      </c>
      <c r="G349" t="s">
        <v>773</v>
      </c>
      <c r="H349" t="s">
        <v>89</v>
      </c>
      <c r="I349" t="s">
        <v>774</v>
      </c>
      <c r="J349"/>
      <c r="K349" s="3">
        <f t="shared" si="44"/>
        <v>2506.0344922308327</v>
      </c>
      <c r="M349" s="3">
        <v>2600</v>
      </c>
      <c r="P349" s="3">
        <v>2516.744767345097</v>
      </c>
      <c r="U349" s="3">
        <v>2455.5553836164586</v>
      </c>
      <c r="W349" s="3">
        <v>2466.7469920648978</v>
      </c>
      <c r="Z349" s="3">
        <v>2453.1395146294294</v>
      </c>
      <c r="AE349" s="3">
        <v>2506.0344922308327</v>
      </c>
      <c r="BA349"/>
      <c r="BB349"/>
      <c r="BC349"/>
      <c r="BD349"/>
      <c r="BE349"/>
      <c r="BF349"/>
    </row>
    <row r="350" spans="1:58" s="3" customFormat="1" x14ac:dyDescent="0.55000000000000004">
      <c r="A350" s="3">
        <v>2</v>
      </c>
      <c r="C350" s="3">
        <f t="shared" si="45"/>
        <v>24</v>
      </c>
      <c r="D350" s="3">
        <f t="shared" si="46"/>
        <v>24</v>
      </c>
      <c r="E350" s="3">
        <f t="shared" si="42"/>
        <v>18</v>
      </c>
      <c r="F350" s="3" t="str">
        <f t="shared" si="43"/>
        <v>PM</v>
      </c>
      <c r="G350" t="s">
        <v>775</v>
      </c>
      <c r="H350" t="s">
        <v>661</v>
      </c>
      <c r="I350" t="s">
        <v>776</v>
      </c>
      <c r="J350"/>
      <c r="K350" s="3">
        <f t="shared" si="44"/>
        <v>2495.4486542249679</v>
      </c>
      <c r="M350" s="3">
        <v>2600</v>
      </c>
      <c r="W350" s="3">
        <v>2511.9650318728568</v>
      </c>
      <c r="AE350" s="3">
        <v>2495.4486542249679</v>
      </c>
      <c r="BA350"/>
      <c r="BB350"/>
      <c r="BC350"/>
      <c r="BD350"/>
      <c r="BE350"/>
      <c r="BF350"/>
    </row>
    <row r="351" spans="1:58" s="3" customFormat="1" x14ac:dyDescent="0.55000000000000004">
      <c r="A351" s="3">
        <v>5</v>
      </c>
      <c r="C351" s="3">
        <f t="shared" si="45"/>
        <v>25</v>
      </c>
      <c r="D351" s="3">
        <f t="shared" si="46"/>
        <v>25</v>
      </c>
      <c r="E351" s="3">
        <f t="shared" si="42"/>
        <v>18</v>
      </c>
      <c r="F351" s="3" t="str">
        <f t="shared" si="43"/>
        <v>PM</v>
      </c>
      <c r="G351" t="s">
        <v>777</v>
      </c>
      <c r="H351" t="s">
        <v>263</v>
      </c>
      <c r="I351" t="s">
        <v>778</v>
      </c>
      <c r="J351"/>
      <c r="K351" s="3">
        <f t="shared" si="44"/>
        <v>2441.67947221964</v>
      </c>
      <c r="M351" s="3">
        <v>2600</v>
      </c>
      <c r="P351" s="3">
        <v>2513.5009177664583</v>
      </c>
      <c r="U351" s="3">
        <v>2509.6941097244685</v>
      </c>
      <c r="Z351" s="3">
        <v>2504.2397662311982</v>
      </c>
      <c r="AE351" s="3">
        <v>2441.67947221964</v>
      </c>
      <c r="BA351"/>
      <c r="BB351"/>
      <c r="BC351"/>
      <c r="BD351"/>
      <c r="BE351"/>
      <c r="BF351"/>
    </row>
    <row r="352" spans="1:58" s="3" customFormat="1" x14ac:dyDescent="0.55000000000000004">
      <c r="A352" s="3">
        <v>6</v>
      </c>
      <c r="C352" s="3">
        <f t="shared" si="45"/>
        <v>26</v>
      </c>
      <c r="D352" s="3">
        <f t="shared" si="46"/>
        <v>26</v>
      </c>
      <c r="E352" s="3">
        <f t="shared" si="42"/>
        <v>18</v>
      </c>
      <c r="F352" s="3" t="str">
        <f t="shared" si="43"/>
        <v>PM</v>
      </c>
      <c r="G352" t="s">
        <v>779</v>
      </c>
      <c r="H352" t="s">
        <v>120</v>
      </c>
      <c r="I352" t="s">
        <v>780</v>
      </c>
      <c r="J352"/>
      <c r="K352" s="3">
        <f t="shared" si="44"/>
        <v>2380.7438274209098</v>
      </c>
      <c r="M352" s="3">
        <v>2666.6666666666665</v>
      </c>
      <c r="N352" s="3">
        <v>2613.0124153842862</v>
      </c>
      <c r="P352" s="3">
        <v>2587.6417493342951</v>
      </c>
      <c r="U352" s="3">
        <v>2485.1424022441688</v>
      </c>
      <c r="Z352" s="3">
        <v>2443.2502647383235</v>
      </c>
      <c r="AE352" s="3">
        <v>2380.7438274209098</v>
      </c>
      <c r="BA352"/>
      <c r="BB352"/>
      <c r="BC352"/>
      <c r="BD352"/>
      <c r="BE352"/>
      <c r="BF352"/>
    </row>
    <row r="353" spans="7:58" s="3" customFormat="1" x14ac:dyDescent="0.55000000000000004">
      <c r="G353"/>
      <c r="H353"/>
      <c r="I353"/>
      <c r="J353"/>
      <c r="BA353"/>
      <c r="BB353"/>
      <c r="BC353"/>
      <c r="BD353"/>
      <c r="BE353"/>
      <c r="BF353"/>
    </row>
    <row r="354" spans="7:58" s="3" customFormat="1" x14ac:dyDescent="0.55000000000000004">
      <c r="G354"/>
      <c r="H354"/>
      <c r="I354"/>
      <c r="J354"/>
      <c r="BA354"/>
      <c r="BB354"/>
      <c r="BC354"/>
      <c r="BD354"/>
      <c r="BE354"/>
      <c r="BF354"/>
    </row>
    <row r="355" spans="7:58" s="3" customFormat="1" x14ac:dyDescent="0.55000000000000004">
      <c r="G355"/>
      <c r="H355"/>
      <c r="I355"/>
      <c r="J355"/>
      <c r="BA355"/>
      <c r="BB355"/>
      <c r="BC355"/>
      <c r="BD355"/>
      <c r="BE355"/>
      <c r="BF355"/>
    </row>
    <row r="356" spans="7:58" s="3" customFormat="1" x14ac:dyDescent="0.55000000000000004">
      <c r="G356"/>
      <c r="H356"/>
      <c r="I356"/>
      <c r="J356"/>
      <c r="BA356"/>
      <c r="BB356"/>
      <c r="BC356"/>
      <c r="BD356"/>
      <c r="BE356"/>
      <c r="BF356"/>
    </row>
    <row r="357" spans="7:58" s="3" customFormat="1" x14ac:dyDescent="0.55000000000000004">
      <c r="G357"/>
      <c r="H357"/>
      <c r="I357"/>
      <c r="J357"/>
      <c r="BA357"/>
      <c r="BB357"/>
      <c r="BC357"/>
      <c r="BD357"/>
      <c r="BE357"/>
      <c r="BF357"/>
    </row>
    <row r="358" spans="7:58" s="3" customFormat="1" x14ac:dyDescent="0.55000000000000004">
      <c r="G358"/>
      <c r="H358"/>
      <c r="I358"/>
      <c r="J358"/>
      <c r="BA358"/>
      <c r="BB358"/>
      <c r="BC358"/>
      <c r="BD358"/>
      <c r="BE358"/>
      <c r="BF358"/>
    </row>
    <row r="359" spans="7:58" s="3" customFormat="1" x14ac:dyDescent="0.55000000000000004">
      <c r="G359"/>
      <c r="H359"/>
      <c r="I359"/>
      <c r="J359"/>
      <c r="BA359"/>
      <c r="BB359"/>
      <c r="BC359"/>
      <c r="BD359"/>
      <c r="BE359"/>
      <c r="BF359"/>
    </row>
    <row r="360" spans="7:58" s="3" customFormat="1" x14ac:dyDescent="0.55000000000000004">
      <c r="G360"/>
      <c r="H360"/>
      <c r="I360"/>
      <c r="J360"/>
      <c r="BA360"/>
      <c r="BB360"/>
      <c r="BC360"/>
      <c r="BD360"/>
      <c r="BE360"/>
      <c r="BF360"/>
    </row>
    <row r="361" spans="7:58" s="3" customFormat="1" x14ac:dyDescent="0.55000000000000004">
      <c r="G361"/>
      <c r="H361"/>
      <c r="I361"/>
      <c r="J361"/>
      <c r="BA361"/>
      <c r="BB361"/>
      <c r="BC361"/>
      <c r="BD361"/>
      <c r="BE361"/>
      <c r="BF361"/>
    </row>
    <row r="362" spans="7:58" s="3" customFormat="1" x14ac:dyDescent="0.55000000000000004">
      <c r="G362"/>
      <c r="H362"/>
      <c r="I362"/>
      <c r="J362"/>
      <c r="BA362"/>
      <c r="BB362"/>
      <c r="BC362"/>
      <c r="BD362"/>
      <c r="BE362"/>
      <c r="BF362"/>
    </row>
    <row r="363" spans="7:58" s="3" customFormat="1" x14ac:dyDescent="0.55000000000000004">
      <c r="G363"/>
      <c r="H363"/>
      <c r="I363"/>
      <c r="J363"/>
      <c r="BA363"/>
      <c r="BB363"/>
      <c r="BC363"/>
      <c r="BD363"/>
      <c r="BE363"/>
      <c r="BF363"/>
    </row>
    <row r="364" spans="7:58" s="3" customFormat="1" x14ac:dyDescent="0.55000000000000004">
      <c r="G364"/>
      <c r="H364"/>
      <c r="I364"/>
      <c r="J364"/>
      <c r="BA364"/>
      <c r="BB364"/>
      <c r="BC364"/>
      <c r="BD364"/>
      <c r="BE364"/>
      <c r="BF364"/>
    </row>
    <row r="365" spans="7:58" s="3" customFormat="1" x14ac:dyDescent="0.55000000000000004">
      <c r="G365"/>
      <c r="H365"/>
      <c r="I365"/>
      <c r="J365"/>
      <c r="BA365"/>
      <c r="BB365"/>
      <c r="BC365"/>
      <c r="BD365"/>
      <c r="BE365"/>
      <c r="BF365"/>
    </row>
    <row r="366" spans="7:58" s="3" customFormat="1" x14ac:dyDescent="0.55000000000000004">
      <c r="G366"/>
      <c r="H366"/>
      <c r="I366"/>
      <c r="J366"/>
      <c r="BA366"/>
      <c r="BB366"/>
      <c r="BC366"/>
      <c r="BD366"/>
      <c r="BE366"/>
      <c r="BF366"/>
    </row>
    <row r="367" spans="7:58" s="3" customFormat="1" x14ac:dyDescent="0.55000000000000004">
      <c r="G367"/>
      <c r="H367"/>
      <c r="I367"/>
      <c r="J367"/>
      <c r="BA367"/>
      <c r="BB367"/>
      <c r="BC367"/>
      <c r="BD367"/>
      <c r="BE367"/>
      <c r="BF367"/>
    </row>
    <row r="368" spans="7:58" s="3" customFormat="1" x14ac:dyDescent="0.55000000000000004">
      <c r="G368"/>
      <c r="H368"/>
      <c r="I368"/>
      <c r="J368"/>
      <c r="BA368"/>
      <c r="BB368"/>
      <c r="BC368"/>
      <c r="BD368"/>
      <c r="BE368"/>
      <c r="BF368"/>
    </row>
    <row r="369" spans="7:58" s="3" customFormat="1" x14ac:dyDescent="0.55000000000000004">
      <c r="G369"/>
      <c r="H369"/>
      <c r="I369"/>
      <c r="J369"/>
      <c r="BA369"/>
      <c r="BB369"/>
      <c r="BC369"/>
      <c r="BD369"/>
      <c r="BE369"/>
      <c r="BF369"/>
    </row>
    <row r="370" spans="7:58" s="3" customFormat="1" x14ac:dyDescent="0.55000000000000004">
      <c r="G370"/>
      <c r="H370"/>
      <c r="I370"/>
      <c r="J370"/>
      <c r="BA370"/>
      <c r="BB370"/>
      <c r="BC370"/>
      <c r="BD370"/>
      <c r="BE370"/>
      <c r="BF370"/>
    </row>
    <row r="371" spans="7:58" s="3" customFormat="1" x14ac:dyDescent="0.55000000000000004">
      <c r="G371"/>
      <c r="H371"/>
      <c r="I371"/>
      <c r="J371"/>
      <c r="BA371"/>
      <c r="BB371"/>
      <c r="BC371"/>
      <c r="BD371"/>
      <c r="BE371"/>
      <c r="BF371"/>
    </row>
    <row r="372" spans="7:58" s="3" customFormat="1" x14ac:dyDescent="0.55000000000000004">
      <c r="G372"/>
      <c r="H372"/>
      <c r="I372"/>
      <c r="J372"/>
      <c r="BA372"/>
      <c r="BB372"/>
      <c r="BC372"/>
      <c r="BD372"/>
      <c r="BE372"/>
      <c r="BF372"/>
    </row>
    <row r="373" spans="7:58" s="3" customFormat="1" x14ac:dyDescent="0.55000000000000004">
      <c r="G373"/>
      <c r="H373"/>
      <c r="I373"/>
      <c r="J373"/>
      <c r="BA373"/>
      <c r="BB373"/>
      <c r="BC373"/>
      <c r="BD373"/>
      <c r="BE373"/>
      <c r="BF373"/>
    </row>
    <row r="374" spans="7:58" s="3" customFormat="1" x14ac:dyDescent="0.55000000000000004">
      <c r="G374"/>
      <c r="H374"/>
      <c r="I374"/>
      <c r="J374"/>
      <c r="BA374"/>
      <c r="BB374"/>
      <c r="BC374"/>
      <c r="BD374"/>
      <c r="BE374"/>
      <c r="BF374"/>
    </row>
    <row r="375" spans="7:58" s="3" customFormat="1" x14ac:dyDescent="0.55000000000000004">
      <c r="G375"/>
      <c r="H375"/>
      <c r="I375"/>
      <c r="J375"/>
      <c r="BA375"/>
      <c r="BB375"/>
      <c r="BC375"/>
      <c r="BD375"/>
      <c r="BE375"/>
      <c r="BF375"/>
    </row>
    <row r="376" spans="7:58" s="3" customFormat="1" x14ac:dyDescent="0.55000000000000004">
      <c r="G376"/>
      <c r="H376"/>
      <c r="I376"/>
      <c r="J376"/>
      <c r="BA376"/>
      <c r="BB376"/>
      <c r="BC376"/>
      <c r="BD376"/>
      <c r="BE376"/>
      <c r="BF376"/>
    </row>
    <row r="377" spans="7:58" s="3" customFormat="1" x14ac:dyDescent="0.55000000000000004">
      <c r="G377"/>
      <c r="H377"/>
      <c r="I377"/>
      <c r="J377"/>
      <c r="BA377"/>
      <c r="BB377"/>
      <c r="BC377"/>
      <c r="BD377"/>
      <c r="BE377"/>
      <c r="BF377"/>
    </row>
    <row r="378" spans="7:58" s="3" customFormat="1" x14ac:dyDescent="0.55000000000000004">
      <c r="G378"/>
      <c r="H378"/>
      <c r="I378"/>
      <c r="J378"/>
      <c r="BA378"/>
      <c r="BB378"/>
      <c r="BC378"/>
      <c r="BD378"/>
      <c r="BE378"/>
      <c r="BF378"/>
    </row>
    <row r="379" spans="7:58" s="3" customFormat="1" x14ac:dyDescent="0.55000000000000004">
      <c r="G379"/>
      <c r="H379"/>
      <c r="I379"/>
      <c r="J379"/>
      <c r="BA379"/>
      <c r="BB379"/>
      <c r="BC379"/>
      <c r="BD379"/>
      <c r="BE379"/>
      <c r="BF379"/>
    </row>
    <row r="380" spans="7:58" s="3" customFormat="1" x14ac:dyDescent="0.55000000000000004">
      <c r="G380"/>
      <c r="H380"/>
      <c r="I380"/>
      <c r="J380"/>
      <c r="BA380"/>
      <c r="BB380"/>
      <c r="BC380"/>
      <c r="BD380"/>
      <c r="BE380"/>
      <c r="BF380"/>
    </row>
    <row r="381" spans="7:58" s="3" customFormat="1" x14ac:dyDescent="0.55000000000000004">
      <c r="G381"/>
      <c r="H381"/>
      <c r="I381"/>
      <c r="J381"/>
      <c r="BA381"/>
      <c r="BB381"/>
      <c r="BC381"/>
      <c r="BD381"/>
      <c r="BE381"/>
      <c r="BF381"/>
    </row>
    <row r="382" spans="7:58" s="3" customFormat="1" x14ac:dyDescent="0.55000000000000004">
      <c r="G382"/>
      <c r="H382"/>
      <c r="I382"/>
      <c r="J382"/>
      <c r="BA382"/>
      <c r="BB382"/>
      <c r="BC382"/>
      <c r="BD382"/>
      <c r="BE382"/>
      <c r="BF382"/>
    </row>
    <row r="383" spans="7:58" s="3" customFormat="1" x14ac:dyDescent="0.55000000000000004">
      <c r="G383"/>
      <c r="H383"/>
      <c r="I383"/>
      <c r="J383"/>
      <c r="BA383"/>
      <c r="BB383"/>
      <c r="BC383"/>
      <c r="BD383"/>
      <c r="BE383"/>
      <c r="BF383"/>
    </row>
    <row r="384" spans="7:58" s="3" customFormat="1" x14ac:dyDescent="0.55000000000000004">
      <c r="G384"/>
      <c r="H384"/>
      <c r="I384"/>
      <c r="J384"/>
      <c r="BA384"/>
      <c r="BB384"/>
      <c r="BC384"/>
      <c r="BD384"/>
      <c r="BE384"/>
      <c r="BF384"/>
    </row>
    <row r="385" spans="7:58" s="3" customFormat="1" x14ac:dyDescent="0.55000000000000004">
      <c r="G385" s="7"/>
      <c r="H385" s="7"/>
      <c r="I385" s="7"/>
      <c r="J385"/>
      <c r="BA385"/>
      <c r="BB385"/>
      <c r="BC385"/>
      <c r="BD385"/>
      <c r="BE385"/>
      <c r="BF385"/>
    </row>
    <row r="386" spans="7:58" s="3" customFormat="1" x14ac:dyDescent="0.55000000000000004">
      <c r="G386"/>
      <c r="H386"/>
      <c r="I386"/>
      <c r="J386"/>
      <c r="BA386"/>
      <c r="BB386"/>
      <c r="BC386"/>
      <c r="BD386"/>
      <c r="BE386"/>
      <c r="BF386"/>
    </row>
    <row r="387" spans="7:58" s="3" customFormat="1" x14ac:dyDescent="0.55000000000000004">
      <c r="G387"/>
      <c r="H387"/>
      <c r="I387"/>
      <c r="J387"/>
      <c r="BA387"/>
      <c r="BB387"/>
      <c r="BC387"/>
      <c r="BD387"/>
      <c r="BE387"/>
      <c r="BF387"/>
    </row>
    <row r="388" spans="7:58" s="3" customFormat="1" x14ac:dyDescent="0.55000000000000004">
      <c r="G388"/>
      <c r="H388"/>
      <c r="I388"/>
      <c r="J388"/>
      <c r="BA388"/>
      <c r="BB388"/>
      <c r="BC388"/>
      <c r="BD388"/>
      <c r="BE388"/>
      <c r="BF388"/>
    </row>
    <row r="389" spans="7:58" s="3" customFormat="1" x14ac:dyDescent="0.55000000000000004">
      <c r="G389"/>
      <c r="H389"/>
      <c r="I389"/>
      <c r="J389"/>
      <c r="BA389"/>
      <c r="BB389"/>
      <c r="BC389"/>
      <c r="BD389"/>
      <c r="BE389"/>
      <c r="BF389"/>
    </row>
    <row r="390" spans="7:58" s="3" customFormat="1" x14ac:dyDescent="0.55000000000000004">
      <c r="G390"/>
      <c r="H390"/>
      <c r="I390"/>
      <c r="J390"/>
      <c r="BA390"/>
      <c r="BB390"/>
      <c r="BC390"/>
      <c r="BD390"/>
      <c r="BE390"/>
      <c r="BF390"/>
    </row>
    <row r="391" spans="7:58" s="3" customFormat="1" x14ac:dyDescent="0.55000000000000004">
      <c r="G391"/>
      <c r="H391"/>
      <c r="I391"/>
      <c r="J391"/>
      <c r="BA391"/>
      <c r="BB391"/>
      <c r="BC391"/>
      <c r="BD391"/>
      <c r="BE391"/>
      <c r="BF391"/>
    </row>
    <row r="392" spans="7:58" s="3" customFormat="1" x14ac:dyDescent="0.55000000000000004">
      <c r="G392"/>
      <c r="H392"/>
      <c r="I392"/>
      <c r="J392"/>
      <c r="BA392"/>
      <c r="BB392"/>
      <c r="BC392"/>
      <c r="BD392"/>
      <c r="BE392"/>
      <c r="BF392"/>
    </row>
    <row r="393" spans="7:58" s="3" customFormat="1" x14ac:dyDescent="0.55000000000000004">
      <c r="G393"/>
      <c r="H393"/>
      <c r="I393"/>
      <c r="J393"/>
      <c r="BA393"/>
      <c r="BB393"/>
      <c r="BC393"/>
      <c r="BD393"/>
      <c r="BE393"/>
      <c r="BF393"/>
    </row>
    <row r="394" spans="7:58" s="3" customFormat="1" x14ac:dyDescent="0.55000000000000004">
      <c r="G394"/>
      <c r="H394"/>
      <c r="I394"/>
      <c r="J394"/>
      <c r="BA394"/>
      <c r="BB394"/>
      <c r="BC394"/>
      <c r="BD394"/>
      <c r="BE394"/>
      <c r="BF394"/>
    </row>
    <row r="395" spans="7:58" s="3" customFormat="1" x14ac:dyDescent="0.55000000000000004">
      <c r="G395"/>
      <c r="H395"/>
      <c r="I395"/>
      <c r="J395"/>
      <c r="BA395"/>
      <c r="BB395"/>
      <c r="BC395"/>
      <c r="BD395"/>
      <c r="BE395"/>
      <c r="BF395"/>
    </row>
    <row r="396" spans="7:58" s="3" customFormat="1" x14ac:dyDescent="0.55000000000000004">
      <c r="G396"/>
      <c r="H396"/>
      <c r="I396"/>
      <c r="J396"/>
      <c r="BA396"/>
      <c r="BB396"/>
      <c r="BC396"/>
      <c r="BD396"/>
      <c r="BE396"/>
      <c r="BF396"/>
    </row>
    <row r="397" spans="7:58" s="3" customFormat="1" x14ac:dyDescent="0.55000000000000004">
      <c r="G397"/>
      <c r="H397"/>
      <c r="I397"/>
      <c r="J397"/>
      <c r="BA397"/>
      <c r="BB397"/>
      <c r="BC397"/>
      <c r="BD397"/>
      <c r="BE397"/>
      <c r="BF397"/>
    </row>
    <row r="398" spans="7:58" s="3" customFormat="1" x14ac:dyDescent="0.55000000000000004">
      <c r="G398"/>
      <c r="H398"/>
      <c r="I398"/>
      <c r="J398"/>
      <c r="BA398"/>
      <c r="BB398"/>
      <c r="BC398"/>
      <c r="BD398"/>
      <c r="BE398"/>
      <c r="BF398"/>
    </row>
    <row r="399" spans="7:58" s="3" customFormat="1" x14ac:dyDescent="0.55000000000000004">
      <c r="G399"/>
      <c r="H399"/>
      <c r="I399"/>
      <c r="J399"/>
      <c r="BA399"/>
      <c r="BB399"/>
      <c r="BC399"/>
      <c r="BD399"/>
      <c r="BE399"/>
      <c r="BF399"/>
    </row>
    <row r="400" spans="7:58" s="3" customFormat="1" x14ac:dyDescent="0.55000000000000004">
      <c r="G400"/>
      <c r="H400"/>
      <c r="I400"/>
      <c r="J400"/>
      <c r="BA400"/>
      <c r="BB400"/>
      <c r="BC400"/>
      <c r="BD400"/>
      <c r="BE400"/>
      <c r="BF400"/>
    </row>
    <row r="401" spans="7:58" s="3" customFormat="1" x14ac:dyDescent="0.55000000000000004">
      <c r="G401"/>
      <c r="H401"/>
      <c r="I401"/>
      <c r="J401"/>
      <c r="BA401"/>
      <c r="BB401"/>
      <c r="BC401"/>
      <c r="BD401"/>
      <c r="BE401"/>
      <c r="BF401"/>
    </row>
    <row r="402" spans="7:58" s="3" customFormat="1" x14ac:dyDescent="0.55000000000000004">
      <c r="G402"/>
      <c r="H402"/>
      <c r="I402"/>
      <c r="J402"/>
      <c r="BA402"/>
      <c r="BB402"/>
      <c r="BC402"/>
      <c r="BD402"/>
      <c r="BE402"/>
      <c r="BF402"/>
    </row>
    <row r="403" spans="7:58" s="3" customFormat="1" x14ac:dyDescent="0.55000000000000004">
      <c r="G403"/>
      <c r="H403"/>
      <c r="I403"/>
      <c r="J403"/>
      <c r="BA403"/>
      <c r="BB403"/>
      <c r="BC403"/>
      <c r="BD403"/>
      <c r="BE403"/>
      <c r="BF403"/>
    </row>
    <row r="404" spans="7:58" s="3" customFormat="1" x14ac:dyDescent="0.55000000000000004">
      <c r="G404"/>
      <c r="H404"/>
      <c r="I404"/>
      <c r="J404"/>
      <c r="BA404"/>
      <c r="BB404"/>
      <c r="BC404"/>
      <c r="BD404"/>
      <c r="BE404"/>
      <c r="BF404"/>
    </row>
    <row r="405" spans="7:58" s="3" customFormat="1" x14ac:dyDescent="0.55000000000000004">
      <c r="G405"/>
      <c r="H405"/>
      <c r="I405"/>
      <c r="J405"/>
      <c r="BA405"/>
      <c r="BB405"/>
      <c r="BC405"/>
      <c r="BD405"/>
      <c r="BE405"/>
      <c r="BF405"/>
    </row>
    <row r="406" spans="7:58" s="3" customFormat="1" x14ac:dyDescent="0.55000000000000004">
      <c r="G406"/>
      <c r="H406"/>
      <c r="I406"/>
      <c r="J406"/>
      <c r="BA406"/>
      <c r="BB406"/>
      <c r="BC406"/>
      <c r="BD406"/>
      <c r="BE406"/>
      <c r="BF406"/>
    </row>
    <row r="407" spans="7:58" s="3" customFormat="1" x14ac:dyDescent="0.55000000000000004">
      <c r="G407"/>
      <c r="H407"/>
      <c r="I407"/>
      <c r="J407"/>
      <c r="BA407"/>
      <c r="BB407"/>
      <c r="BC407"/>
      <c r="BD407"/>
      <c r="BE407"/>
      <c r="BF407"/>
    </row>
    <row r="408" spans="7:58" s="3" customFormat="1" x14ac:dyDescent="0.55000000000000004">
      <c r="G408"/>
      <c r="H408"/>
      <c r="I408"/>
      <c r="J408"/>
      <c r="BA408"/>
      <c r="BB408"/>
      <c r="BC408"/>
      <c r="BD408"/>
      <c r="BE408"/>
      <c r="BF408"/>
    </row>
    <row r="409" spans="7:58" s="3" customFormat="1" x14ac:dyDescent="0.55000000000000004">
      <c r="G409"/>
      <c r="H409"/>
      <c r="I409"/>
      <c r="J409"/>
      <c r="BA409"/>
      <c r="BB409"/>
      <c r="BC409"/>
      <c r="BD409"/>
      <c r="BE409"/>
      <c r="BF409"/>
    </row>
    <row r="410" spans="7:58" s="3" customFormat="1" x14ac:dyDescent="0.55000000000000004">
      <c r="G410"/>
      <c r="H410"/>
      <c r="I410"/>
      <c r="J410"/>
      <c r="BA410"/>
      <c r="BB410"/>
      <c r="BC410"/>
      <c r="BD410"/>
      <c r="BE410"/>
      <c r="BF410"/>
    </row>
    <row r="411" spans="7:58" s="3" customFormat="1" x14ac:dyDescent="0.55000000000000004">
      <c r="G411"/>
      <c r="H411"/>
      <c r="I411"/>
      <c r="J411"/>
      <c r="M411" s="8"/>
      <c r="BA411"/>
      <c r="BB411"/>
      <c r="BC411"/>
      <c r="BD411"/>
      <c r="BE411"/>
      <c r="BF411"/>
    </row>
    <row r="412" spans="7:58" s="3" customFormat="1" x14ac:dyDescent="0.55000000000000004">
      <c r="G412"/>
      <c r="H412"/>
      <c r="I412"/>
      <c r="J412"/>
      <c r="BA412"/>
      <c r="BB412"/>
      <c r="BC412"/>
      <c r="BD412"/>
      <c r="BE412"/>
      <c r="BF412"/>
    </row>
    <row r="413" spans="7:58" s="3" customFormat="1" x14ac:dyDescent="0.55000000000000004">
      <c r="G413"/>
      <c r="H413"/>
      <c r="I413"/>
      <c r="J413"/>
      <c r="BA413"/>
      <c r="BB413"/>
      <c r="BC413"/>
      <c r="BD413"/>
      <c r="BE413"/>
      <c r="BF413"/>
    </row>
    <row r="414" spans="7:58" s="3" customFormat="1" x14ac:dyDescent="0.55000000000000004">
      <c r="G414"/>
      <c r="H414"/>
      <c r="I414"/>
      <c r="J414"/>
      <c r="BA414"/>
      <c r="BB414"/>
      <c r="BC414"/>
      <c r="BD414"/>
      <c r="BE414"/>
      <c r="BF414"/>
    </row>
    <row r="415" spans="7:58" s="3" customFormat="1" x14ac:dyDescent="0.55000000000000004">
      <c r="G415"/>
      <c r="H415"/>
      <c r="I415"/>
      <c r="J415"/>
      <c r="BA415"/>
      <c r="BB415"/>
      <c r="BC415"/>
      <c r="BD415"/>
      <c r="BE415"/>
      <c r="BF415"/>
    </row>
    <row r="416" spans="7:58" s="3" customFormat="1" x14ac:dyDescent="0.55000000000000004">
      <c r="G416"/>
      <c r="H416"/>
      <c r="I416"/>
      <c r="J416"/>
      <c r="BA416"/>
      <c r="BB416"/>
      <c r="BC416"/>
      <c r="BD416"/>
      <c r="BE416"/>
      <c r="BF416"/>
    </row>
    <row r="417" spans="7:58" s="3" customFormat="1" x14ac:dyDescent="0.55000000000000004">
      <c r="G417"/>
      <c r="H417"/>
      <c r="I417"/>
      <c r="J417"/>
      <c r="BA417"/>
      <c r="BB417"/>
      <c r="BC417"/>
      <c r="BD417"/>
      <c r="BE417"/>
      <c r="BF417"/>
    </row>
    <row r="418" spans="7:58" s="3" customFormat="1" x14ac:dyDescent="0.55000000000000004">
      <c r="G418"/>
      <c r="H418"/>
      <c r="I418"/>
      <c r="J418"/>
      <c r="BA418"/>
      <c r="BB418"/>
      <c r="BC418"/>
      <c r="BD418"/>
      <c r="BE418"/>
      <c r="BF418"/>
    </row>
    <row r="419" spans="7:58" s="3" customFormat="1" x14ac:dyDescent="0.55000000000000004">
      <c r="G419"/>
      <c r="H419"/>
      <c r="I419"/>
      <c r="J419"/>
      <c r="BA419"/>
      <c r="BB419"/>
      <c r="BC419"/>
      <c r="BD419"/>
      <c r="BE419"/>
      <c r="BF419"/>
    </row>
    <row r="420" spans="7:58" s="3" customFormat="1" x14ac:dyDescent="0.55000000000000004">
      <c r="G420"/>
      <c r="H420"/>
      <c r="I420"/>
      <c r="J420"/>
      <c r="BA420"/>
      <c r="BB420"/>
      <c r="BC420"/>
      <c r="BD420"/>
      <c r="BE420"/>
      <c r="BF420"/>
    </row>
    <row r="421" spans="7:58" s="3" customFormat="1" x14ac:dyDescent="0.55000000000000004">
      <c r="G421"/>
      <c r="H421"/>
      <c r="I421"/>
      <c r="J421"/>
      <c r="BA421"/>
      <c r="BB421"/>
      <c r="BC421"/>
      <c r="BD421"/>
      <c r="BE421"/>
      <c r="BF421"/>
    </row>
    <row r="422" spans="7:58" s="3" customFormat="1" x14ac:dyDescent="0.55000000000000004">
      <c r="G422"/>
      <c r="H422"/>
      <c r="I422"/>
      <c r="J422"/>
      <c r="BA422"/>
      <c r="BB422"/>
      <c r="BC422"/>
      <c r="BD422"/>
      <c r="BE422"/>
      <c r="BF422"/>
    </row>
    <row r="423" spans="7:58" s="3" customFormat="1" x14ac:dyDescent="0.55000000000000004">
      <c r="G423"/>
      <c r="H423"/>
      <c r="I423"/>
      <c r="J423"/>
      <c r="BA423"/>
      <c r="BB423"/>
      <c r="BC423"/>
      <c r="BD423"/>
      <c r="BE423"/>
      <c r="BF423"/>
    </row>
    <row r="424" spans="7:58" s="3" customFormat="1" x14ac:dyDescent="0.55000000000000004">
      <c r="G424"/>
      <c r="H424"/>
      <c r="I424"/>
      <c r="J424"/>
      <c r="BA424"/>
      <c r="BB424"/>
      <c r="BC424"/>
      <c r="BD424"/>
      <c r="BE424"/>
      <c r="BF424"/>
    </row>
    <row r="425" spans="7:58" s="3" customFormat="1" x14ac:dyDescent="0.55000000000000004">
      <c r="G425"/>
      <c r="H425"/>
      <c r="I425"/>
      <c r="J425"/>
      <c r="BA425"/>
      <c r="BB425"/>
      <c r="BC425"/>
      <c r="BD425"/>
      <c r="BE425"/>
      <c r="BF425"/>
    </row>
    <row r="426" spans="7:58" s="3" customFormat="1" x14ac:dyDescent="0.55000000000000004">
      <c r="G426"/>
      <c r="H426"/>
      <c r="I426"/>
      <c r="J426"/>
      <c r="BA426"/>
      <c r="BB426"/>
      <c r="BC426"/>
      <c r="BD426"/>
      <c r="BE426"/>
      <c r="BF426"/>
    </row>
    <row r="427" spans="7:58" s="3" customFormat="1" x14ac:dyDescent="0.55000000000000004">
      <c r="G427"/>
      <c r="H427"/>
      <c r="I427"/>
      <c r="J427"/>
      <c r="BA427"/>
      <c r="BB427"/>
      <c r="BC427"/>
      <c r="BD427"/>
      <c r="BE427"/>
      <c r="BF427"/>
    </row>
    <row r="428" spans="7:58" s="3" customFormat="1" x14ac:dyDescent="0.55000000000000004">
      <c r="G428"/>
      <c r="H428"/>
      <c r="I428"/>
      <c r="J428"/>
      <c r="M428" s="8"/>
      <c r="BA428"/>
      <c r="BB428"/>
      <c r="BC428"/>
      <c r="BD428"/>
      <c r="BE428"/>
      <c r="BF428"/>
    </row>
    <row r="429" spans="7:58" s="3" customFormat="1" x14ac:dyDescent="0.55000000000000004">
      <c r="G429"/>
      <c r="H429"/>
      <c r="I429"/>
      <c r="J429"/>
      <c r="M429" s="9"/>
      <c r="BA429"/>
      <c r="BB429"/>
      <c r="BC429"/>
      <c r="BD429"/>
      <c r="BE429"/>
      <c r="BF429"/>
    </row>
    <row r="430" spans="7:58" s="3" customFormat="1" x14ac:dyDescent="0.55000000000000004">
      <c r="G430"/>
      <c r="H430"/>
      <c r="I430"/>
      <c r="J430"/>
      <c r="M430" s="8"/>
      <c r="BA430"/>
      <c r="BB430"/>
      <c r="BC430"/>
      <c r="BD430"/>
      <c r="BE430"/>
      <c r="BF430"/>
    </row>
    <row r="431" spans="7:58" s="3" customFormat="1" x14ac:dyDescent="0.55000000000000004">
      <c r="G431"/>
      <c r="H431"/>
      <c r="I431"/>
      <c r="J431"/>
      <c r="M431" s="8"/>
      <c r="BA431"/>
      <c r="BB431"/>
      <c r="BC431"/>
      <c r="BD431"/>
      <c r="BE431"/>
      <c r="BF431"/>
    </row>
    <row r="432" spans="7:58" s="3" customFormat="1" x14ac:dyDescent="0.55000000000000004">
      <c r="G432"/>
      <c r="H432"/>
      <c r="I432"/>
      <c r="J432"/>
      <c r="BA432"/>
      <c r="BB432"/>
      <c r="BC432"/>
      <c r="BD432"/>
      <c r="BE432"/>
      <c r="BF432"/>
    </row>
    <row r="433" spans="7:58" s="3" customFormat="1" x14ac:dyDescent="0.55000000000000004">
      <c r="G433"/>
      <c r="H433"/>
      <c r="I433"/>
      <c r="J433"/>
      <c r="BA433"/>
      <c r="BB433"/>
      <c r="BC433"/>
      <c r="BD433"/>
      <c r="BE433"/>
      <c r="BF433"/>
    </row>
    <row r="434" spans="7:58" s="3" customFormat="1" x14ac:dyDescent="0.55000000000000004">
      <c r="G434"/>
      <c r="H434"/>
      <c r="I434"/>
      <c r="J434"/>
      <c r="BA434"/>
      <c r="BB434"/>
      <c r="BC434"/>
      <c r="BD434"/>
      <c r="BE434"/>
      <c r="BF434"/>
    </row>
    <row r="435" spans="7:58" s="3" customFormat="1" x14ac:dyDescent="0.55000000000000004">
      <c r="G435"/>
      <c r="H435"/>
      <c r="I435"/>
      <c r="J435"/>
      <c r="BA435"/>
      <c r="BB435"/>
      <c r="BC435"/>
      <c r="BD435"/>
      <c r="BE435"/>
      <c r="BF435"/>
    </row>
    <row r="436" spans="7:58" s="3" customFormat="1" x14ac:dyDescent="0.55000000000000004">
      <c r="G436"/>
      <c r="H436"/>
      <c r="I436"/>
      <c r="J436"/>
      <c r="BA436"/>
      <c r="BB436"/>
      <c r="BC436"/>
      <c r="BD436"/>
      <c r="BE436"/>
      <c r="BF436"/>
    </row>
    <row r="437" spans="7:58" s="3" customFormat="1" x14ac:dyDescent="0.55000000000000004">
      <c r="G437"/>
      <c r="H437"/>
      <c r="I437"/>
      <c r="J437"/>
      <c r="BA437"/>
      <c r="BB437"/>
      <c r="BC437"/>
      <c r="BD437"/>
      <c r="BE437"/>
      <c r="BF437"/>
    </row>
    <row r="438" spans="7:58" s="3" customFormat="1" x14ac:dyDescent="0.55000000000000004">
      <c r="G438"/>
      <c r="H438"/>
      <c r="I438"/>
      <c r="J438"/>
      <c r="BA438"/>
      <c r="BB438"/>
      <c r="BC438"/>
      <c r="BD438"/>
      <c r="BE438"/>
      <c r="BF438"/>
    </row>
    <row r="439" spans="7:58" s="3" customFormat="1" x14ac:dyDescent="0.55000000000000004">
      <c r="G439"/>
      <c r="H439"/>
      <c r="I439"/>
      <c r="J439"/>
      <c r="BA439"/>
      <c r="BB439"/>
      <c r="BC439"/>
      <c r="BD439"/>
      <c r="BE439"/>
      <c r="BF439"/>
    </row>
    <row r="440" spans="7:58" s="3" customFormat="1" x14ac:dyDescent="0.55000000000000004">
      <c r="G440"/>
      <c r="H440"/>
      <c r="I440"/>
      <c r="J440"/>
      <c r="BA440"/>
      <c r="BB440"/>
      <c r="BC440"/>
      <c r="BD440"/>
      <c r="BE440"/>
      <c r="BF440"/>
    </row>
    <row r="441" spans="7:58" s="3" customFormat="1" x14ac:dyDescent="0.55000000000000004">
      <c r="G441"/>
      <c r="H441"/>
      <c r="I441"/>
      <c r="J441"/>
      <c r="BA441"/>
      <c r="BB441"/>
      <c r="BC441"/>
      <c r="BD441"/>
      <c r="BE441"/>
      <c r="BF441"/>
    </row>
    <row r="442" spans="7:58" s="3" customFormat="1" x14ac:dyDescent="0.55000000000000004">
      <c r="G442"/>
      <c r="H442"/>
      <c r="I442"/>
      <c r="J442"/>
      <c r="BA442"/>
      <c r="BB442"/>
      <c r="BC442"/>
      <c r="BD442"/>
      <c r="BE442"/>
      <c r="BF442"/>
    </row>
    <row r="443" spans="7:58" s="3" customFormat="1" x14ac:dyDescent="0.55000000000000004">
      <c r="G443"/>
      <c r="H443"/>
      <c r="I443"/>
      <c r="J443"/>
      <c r="BA443"/>
      <c r="BB443"/>
      <c r="BC443"/>
      <c r="BD443"/>
      <c r="BE443"/>
      <c r="BF443"/>
    </row>
    <row r="444" spans="7:58" s="3" customFormat="1" x14ac:dyDescent="0.55000000000000004">
      <c r="G444"/>
      <c r="H444"/>
      <c r="I444"/>
      <c r="J444"/>
      <c r="BA444"/>
      <c r="BB444"/>
      <c r="BC444"/>
      <c r="BD444"/>
      <c r="BE444"/>
      <c r="BF444"/>
    </row>
    <row r="445" spans="7:58" s="3" customFormat="1" x14ac:dyDescent="0.55000000000000004">
      <c r="G445"/>
      <c r="H445"/>
      <c r="I445"/>
      <c r="J445"/>
      <c r="BA445"/>
      <c r="BB445"/>
      <c r="BC445"/>
      <c r="BD445"/>
      <c r="BE445"/>
      <c r="BF445"/>
    </row>
    <row r="446" spans="7:58" s="3" customFormat="1" x14ac:dyDescent="0.55000000000000004">
      <c r="G446"/>
      <c r="H446"/>
      <c r="I446"/>
      <c r="J446"/>
      <c r="BA446"/>
      <c r="BB446"/>
      <c r="BC446"/>
      <c r="BD446"/>
      <c r="BE446"/>
      <c r="BF446"/>
    </row>
    <row r="447" spans="7:58" s="3" customFormat="1" x14ac:dyDescent="0.55000000000000004">
      <c r="G447"/>
      <c r="H447"/>
      <c r="I447"/>
      <c r="J447"/>
      <c r="BA447"/>
      <c r="BB447"/>
      <c r="BC447"/>
      <c r="BD447"/>
      <c r="BE447"/>
      <c r="BF447"/>
    </row>
    <row r="448" spans="7:58" s="3" customFormat="1" x14ac:dyDescent="0.55000000000000004">
      <c r="G448"/>
      <c r="H448"/>
      <c r="I448"/>
      <c r="J448"/>
      <c r="BA448"/>
      <c r="BB448"/>
      <c r="BC448"/>
      <c r="BD448"/>
      <c r="BE448"/>
      <c r="BF448"/>
    </row>
    <row r="449" spans="7:58" s="3" customFormat="1" x14ac:dyDescent="0.55000000000000004">
      <c r="G449"/>
      <c r="H449"/>
      <c r="I449"/>
      <c r="J449"/>
      <c r="BA449"/>
      <c r="BB449"/>
      <c r="BC449"/>
      <c r="BD449"/>
      <c r="BE449"/>
      <c r="BF449"/>
    </row>
    <row r="450" spans="7:58" s="3" customFormat="1" x14ac:dyDescent="0.55000000000000004">
      <c r="G450"/>
      <c r="H450"/>
      <c r="I450"/>
      <c r="J450"/>
      <c r="BA450"/>
      <c r="BB450"/>
      <c r="BC450"/>
      <c r="BD450"/>
      <c r="BE450"/>
      <c r="BF450"/>
    </row>
    <row r="451" spans="7:58" s="3" customFormat="1" x14ac:dyDescent="0.55000000000000004">
      <c r="G451"/>
      <c r="H451"/>
      <c r="I451"/>
      <c r="J451"/>
      <c r="BA451"/>
      <c r="BB451"/>
      <c r="BC451"/>
      <c r="BD451"/>
      <c r="BE451"/>
      <c r="BF451"/>
    </row>
    <row r="452" spans="7:58" s="3" customFormat="1" x14ac:dyDescent="0.55000000000000004">
      <c r="G452"/>
      <c r="H452"/>
      <c r="I452"/>
      <c r="J452"/>
      <c r="BA452"/>
      <c r="BB452"/>
      <c r="BC452"/>
      <c r="BD452"/>
      <c r="BE452"/>
      <c r="BF452"/>
    </row>
    <row r="453" spans="7:58" s="3" customFormat="1" x14ac:dyDescent="0.55000000000000004">
      <c r="G453"/>
      <c r="H453"/>
      <c r="I453"/>
      <c r="J453"/>
      <c r="BA453"/>
      <c r="BB453"/>
      <c r="BC453"/>
      <c r="BD453"/>
      <c r="BE453"/>
      <c r="BF453"/>
    </row>
    <row r="454" spans="7:58" s="3" customFormat="1" x14ac:dyDescent="0.55000000000000004">
      <c r="G454"/>
      <c r="H454"/>
      <c r="I454"/>
      <c r="J454"/>
      <c r="BA454"/>
      <c r="BB454"/>
      <c r="BC454"/>
      <c r="BD454"/>
      <c r="BE454"/>
      <c r="BF454"/>
    </row>
    <row r="455" spans="7:58" s="3" customFormat="1" x14ac:dyDescent="0.55000000000000004">
      <c r="G455"/>
      <c r="H455"/>
      <c r="I455"/>
      <c r="J455"/>
      <c r="BA455"/>
      <c r="BB455"/>
      <c r="BC455"/>
      <c r="BD455"/>
      <c r="BE455"/>
      <c r="BF455"/>
    </row>
    <row r="456" spans="7:58" s="3" customFormat="1" x14ac:dyDescent="0.55000000000000004">
      <c r="G456"/>
      <c r="H456"/>
      <c r="I456"/>
      <c r="J456"/>
      <c r="BA456"/>
      <c r="BB456"/>
      <c r="BC456"/>
      <c r="BD456"/>
      <c r="BE456"/>
      <c r="BF456"/>
    </row>
    <row r="457" spans="7:58" s="3" customFormat="1" x14ac:dyDescent="0.55000000000000004">
      <c r="G457"/>
      <c r="H457"/>
      <c r="I457"/>
      <c r="J457"/>
      <c r="BA457"/>
      <c r="BB457"/>
      <c r="BC457"/>
      <c r="BD457"/>
      <c r="BE457"/>
      <c r="BF457"/>
    </row>
    <row r="458" spans="7:58" s="3" customFormat="1" x14ac:dyDescent="0.55000000000000004">
      <c r="G458"/>
      <c r="H458"/>
      <c r="I458"/>
      <c r="J458"/>
      <c r="BA458"/>
      <c r="BB458"/>
      <c r="BC458"/>
      <c r="BD458"/>
      <c r="BE458"/>
      <c r="BF458"/>
    </row>
    <row r="459" spans="7:58" s="3" customFormat="1" x14ac:dyDescent="0.55000000000000004">
      <c r="G459"/>
      <c r="H459"/>
      <c r="I459"/>
      <c r="J459"/>
      <c r="BA459"/>
      <c r="BB459"/>
      <c r="BC459"/>
      <c r="BD459"/>
      <c r="BE459"/>
      <c r="BF459"/>
    </row>
    <row r="460" spans="7:58" s="3" customFormat="1" x14ac:dyDescent="0.55000000000000004">
      <c r="G460"/>
      <c r="H460"/>
      <c r="I460"/>
      <c r="J460"/>
      <c r="BA460"/>
      <c r="BB460"/>
      <c r="BC460"/>
      <c r="BD460"/>
      <c r="BE460"/>
      <c r="BF460"/>
    </row>
    <row r="461" spans="7:58" s="3" customFormat="1" x14ac:dyDescent="0.55000000000000004">
      <c r="G461"/>
      <c r="H461"/>
      <c r="I461"/>
      <c r="J461"/>
      <c r="BA461"/>
      <c r="BB461"/>
      <c r="BC461"/>
      <c r="BD461"/>
      <c r="BE461"/>
      <c r="BF461"/>
    </row>
    <row r="462" spans="7:58" s="3" customFormat="1" x14ac:dyDescent="0.55000000000000004">
      <c r="G462"/>
      <c r="H462"/>
      <c r="I462"/>
      <c r="J462"/>
      <c r="BA462"/>
      <c r="BB462"/>
      <c r="BC462"/>
      <c r="BD462"/>
      <c r="BE462"/>
      <c r="BF462"/>
    </row>
    <row r="463" spans="7:58" s="3" customFormat="1" x14ac:dyDescent="0.55000000000000004">
      <c r="G463"/>
      <c r="H463"/>
      <c r="I463"/>
      <c r="J463"/>
      <c r="BA463"/>
      <c r="BB463"/>
      <c r="BC463"/>
      <c r="BD463"/>
      <c r="BE463"/>
      <c r="BF463"/>
    </row>
    <row r="464" spans="7:58" s="3" customFormat="1" x14ac:dyDescent="0.55000000000000004">
      <c r="G464"/>
      <c r="H464"/>
      <c r="I464"/>
      <c r="J464"/>
      <c r="BA464"/>
      <c r="BB464"/>
      <c r="BC464"/>
      <c r="BD464"/>
      <c r="BE464"/>
      <c r="BF464"/>
    </row>
    <row r="465" spans="7:58" s="3" customFormat="1" x14ac:dyDescent="0.55000000000000004">
      <c r="G465"/>
      <c r="H465"/>
      <c r="I465"/>
      <c r="J465"/>
      <c r="BA465"/>
      <c r="BB465"/>
      <c r="BC465"/>
      <c r="BD465"/>
      <c r="BE465"/>
      <c r="BF465"/>
    </row>
    <row r="466" spans="7:58" s="3" customFormat="1" x14ac:dyDescent="0.55000000000000004">
      <c r="G466"/>
      <c r="H466"/>
      <c r="I466"/>
      <c r="J466"/>
      <c r="BA466"/>
      <c r="BB466"/>
      <c r="BC466"/>
      <c r="BD466"/>
      <c r="BE466"/>
      <c r="BF466"/>
    </row>
    <row r="467" spans="7:58" s="3" customFormat="1" x14ac:dyDescent="0.55000000000000004">
      <c r="G467"/>
      <c r="H467"/>
      <c r="I467"/>
      <c r="J467"/>
      <c r="BA467"/>
      <c r="BB467"/>
      <c r="BC467"/>
      <c r="BD467"/>
      <c r="BE467"/>
      <c r="BF467"/>
    </row>
    <row r="468" spans="7:58" s="3" customFormat="1" x14ac:dyDescent="0.55000000000000004">
      <c r="G468"/>
      <c r="H468"/>
      <c r="I468"/>
      <c r="J468"/>
      <c r="BA468"/>
      <c r="BB468"/>
      <c r="BC468"/>
      <c r="BD468"/>
      <c r="BE468"/>
      <c r="BF468"/>
    </row>
    <row r="469" spans="7:58" s="3" customFormat="1" x14ac:dyDescent="0.55000000000000004">
      <c r="G469"/>
      <c r="H469"/>
      <c r="I469"/>
      <c r="J469"/>
      <c r="BA469"/>
      <c r="BB469"/>
      <c r="BC469"/>
      <c r="BD469"/>
      <c r="BE469"/>
      <c r="BF469"/>
    </row>
    <row r="470" spans="7:58" s="3" customFormat="1" x14ac:dyDescent="0.55000000000000004">
      <c r="G470"/>
      <c r="H470"/>
      <c r="I470"/>
      <c r="J470"/>
      <c r="BA470"/>
      <c r="BB470"/>
      <c r="BC470"/>
      <c r="BD470"/>
      <c r="BE470"/>
      <c r="BF470"/>
    </row>
    <row r="471" spans="7:58" s="3" customFormat="1" x14ac:dyDescent="0.55000000000000004">
      <c r="G471"/>
      <c r="H471"/>
      <c r="I471"/>
      <c r="J471"/>
      <c r="BA471"/>
      <c r="BB471"/>
      <c r="BC471"/>
      <c r="BD471"/>
      <c r="BE471"/>
      <c r="BF471"/>
    </row>
    <row r="472" spans="7:58" s="3" customFormat="1" x14ac:dyDescent="0.55000000000000004">
      <c r="G472"/>
      <c r="H472"/>
      <c r="I472"/>
      <c r="J472"/>
      <c r="BA472"/>
      <c r="BB472"/>
      <c r="BC472"/>
      <c r="BD472"/>
      <c r="BE472"/>
      <c r="BF472"/>
    </row>
    <row r="473" spans="7:58" s="3" customFormat="1" x14ac:dyDescent="0.55000000000000004">
      <c r="G473"/>
      <c r="H473"/>
      <c r="I473"/>
      <c r="J473"/>
      <c r="BA473"/>
      <c r="BB473"/>
      <c r="BC473"/>
      <c r="BD473"/>
      <c r="BE473"/>
      <c r="BF473"/>
    </row>
    <row r="474" spans="7:58" s="3" customFormat="1" x14ac:dyDescent="0.55000000000000004">
      <c r="G474"/>
      <c r="H474"/>
      <c r="I474"/>
      <c r="J474"/>
      <c r="BA474"/>
      <c r="BB474"/>
      <c r="BC474"/>
      <c r="BD474"/>
      <c r="BE474"/>
      <c r="BF474"/>
    </row>
    <row r="475" spans="7:58" s="3" customFormat="1" x14ac:dyDescent="0.55000000000000004">
      <c r="G475"/>
      <c r="H475"/>
      <c r="I475"/>
      <c r="J475"/>
      <c r="BA475"/>
      <c r="BB475"/>
      <c r="BC475"/>
      <c r="BD475"/>
      <c r="BE475"/>
      <c r="BF475"/>
    </row>
    <row r="476" spans="7:58" s="3" customFormat="1" x14ac:dyDescent="0.55000000000000004">
      <c r="G476"/>
      <c r="H476"/>
      <c r="I476"/>
      <c r="J476"/>
      <c r="BA476"/>
      <c r="BB476"/>
      <c r="BC476"/>
      <c r="BD476"/>
      <c r="BE476"/>
      <c r="BF476"/>
    </row>
    <row r="477" spans="7:58" s="3" customFormat="1" x14ac:dyDescent="0.55000000000000004">
      <c r="G477"/>
      <c r="H477"/>
      <c r="I477"/>
      <c r="J477"/>
      <c r="BA477"/>
      <c r="BB477"/>
      <c r="BC477"/>
      <c r="BD477"/>
      <c r="BE477"/>
      <c r="BF477"/>
    </row>
    <row r="478" spans="7:58" s="3" customFormat="1" x14ac:dyDescent="0.55000000000000004">
      <c r="G478"/>
      <c r="H478"/>
      <c r="I478"/>
      <c r="J478"/>
      <c r="BA478"/>
      <c r="BB478"/>
      <c r="BC478"/>
      <c r="BD478"/>
      <c r="BE478"/>
      <c r="BF478"/>
    </row>
    <row r="479" spans="7:58" s="3" customFormat="1" x14ac:dyDescent="0.55000000000000004">
      <c r="G479" s="10"/>
      <c r="H479" s="10"/>
      <c r="I479" s="10"/>
      <c r="J479"/>
      <c r="BA479"/>
      <c r="BB479"/>
      <c r="BC479"/>
      <c r="BD479"/>
      <c r="BE479"/>
      <c r="BF479"/>
    </row>
    <row r="480" spans="7:58" s="3" customFormat="1" x14ac:dyDescent="0.55000000000000004">
      <c r="G480" s="10"/>
      <c r="H480" s="10"/>
      <c r="I480" s="10"/>
      <c r="J480"/>
      <c r="BA480"/>
      <c r="BB480"/>
      <c r="BC480"/>
      <c r="BD480"/>
      <c r="BE480"/>
      <c r="BF480"/>
    </row>
    <row r="481" spans="7:58" s="3" customFormat="1" x14ac:dyDescent="0.55000000000000004">
      <c r="G481"/>
      <c r="H481"/>
      <c r="I481"/>
      <c r="J481"/>
      <c r="BA481"/>
      <c r="BB481"/>
      <c r="BC481"/>
      <c r="BD481"/>
      <c r="BE481"/>
      <c r="BF481"/>
    </row>
    <row r="482" spans="7:58" s="3" customFormat="1" x14ac:dyDescent="0.55000000000000004">
      <c r="G482"/>
      <c r="H482"/>
      <c r="I482"/>
      <c r="J482"/>
      <c r="BA482"/>
      <c r="BB482"/>
      <c r="BC482"/>
      <c r="BD482"/>
      <c r="BE482"/>
      <c r="BF482"/>
    </row>
    <row r="483" spans="7:58" s="3" customFormat="1" x14ac:dyDescent="0.55000000000000004">
      <c r="G483"/>
      <c r="H483"/>
      <c r="I483"/>
      <c r="J483"/>
      <c r="BA483"/>
      <c r="BB483"/>
      <c r="BC483"/>
      <c r="BD483"/>
      <c r="BE483"/>
      <c r="BF483"/>
    </row>
    <row r="484" spans="7:58" s="3" customFormat="1" x14ac:dyDescent="0.55000000000000004">
      <c r="G484"/>
      <c r="H484"/>
      <c r="I484"/>
      <c r="J484"/>
      <c r="BA484"/>
      <c r="BB484"/>
      <c r="BC484"/>
      <c r="BD484"/>
      <c r="BE484"/>
      <c r="BF484"/>
    </row>
    <row r="485" spans="7:58" s="3" customFormat="1" x14ac:dyDescent="0.55000000000000004">
      <c r="G485"/>
      <c r="H485"/>
      <c r="I485"/>
      <c r="J485"/>
      <c r="BA485"/>
      <c r="BB485"/>
      <c r="BC485"/>
      <c r="BD485"/>
      <c r="BE485"/>
      <c r="BF485"/>
    </row>
    <row r="486" spans="7:58" s="3" customFormat="1" x14ac:dyDescent="0.55000000000000004">
      <c r="G486"/>
      <c r="H486"/>
      <c r="I486"/>
      <c r="J486"/>
      <c r="BA486"/>
      <c r="BB486"/>
      <c r="BC486"/>
      <c r="BD486"/>
      <c r="BE486"/>
      <c r="BF486"/>
    </row>
    <row r="487" spans="7:58" s="3" customFormat="1" x14ac:dyDescent="0.55000000000000004">
      <c r="G487"/>
      <c r="H487"/>
      <c r="I487"/>
      <c r="J487"/>
      <c r="BA487"/>
      <c r="BB487"/>
      <c r="BC487"/>
      <c r="BD487"/>
      <c r="BE487"/>
      <c r="BF487"/>
    </row>
    <row r="488" spans="7:58" s="3" customFormat="1" x14ac:dyDescent="0.55000000000000004">
      <c r="G488"/>
      <c r="H488"/>
      <c r="I488"/>
      <c r="J488"/>
      <c r="BA488"/>
      <c r="BB488"/>
      <c r="BC488"/>
      <c r="BD488"/>
      <c r="BE488"/>
      <c r="BF488"/>
    </row>
    <row r="489" spans="7:58" s="3" customFormat="1" x14ac:dyDescent="0.55000000000000004">
      <c r="G489"/>
      <c r="H489"/>
      <c r="I489"/>
      <c r="J489"/>
      <c r="BA489"/>
      <c r="BB489"/>
      <c r="BC489"/>
      <c r="BD489"/>
      <c r="BE489"/>
      <c r="BF489"/>
    </row>
    <row r="490" spans="7:58" s="3" customFormat="1" x14ac:dyDescent="0.55000000000000004">
      <c r="G490"/>
      <c r="H490"/>
      <c r="I490"/>
      <c r="J490"/>
      <c r="BA490"/>
      <c r="BB490"/>
      <c r="BC490"/>
      <c r="BD490"/>
      <c r="BE490"/>
      <c r="BF490"/>
    </row>
    <row r="491" spans="7:58" s="3" customFormat="1" x14ac:dyDescent="0.55000000000000004">
      <c r="G491"/>
      <c r="H491"/>
      <c r="I491"/>
      <c r="J491"/>
      <c r="BA491"/>
      <c r="BB491"/>
      <c r="BC491"/>
      <c r="BD491"/>
      <c r="BE491"/>
      <c r="BF491"/>
    </row>
    <row r="492" spans="7:58" s="3" customFormat="1" x14ac:dyDescent="0.55000000000000004">
      <c r="G492"/>
      <c r="H492"/>
      <c r="I492"/>
      <c r="J492"/>
      <c r="BA492"/>
      <c r="BB492"/>
      <c r="BC492"/>
      <c r="BD492"/>
      <c r="BE492"/>
      <c r="BF492"/>
    </row>
    <row r="493" spans="7:58" s="3" customFormat="1" x14ac:dyDescent="0.55000000000000004">
      <c r="G493"/>
      <c r="H493"/>
      <c r="I493"/>
      <c r="J493"/>
      <c r="BA493"/>
      <c r="BB493"/>
      <c r="BC493"/>
      <c r="BD493"/>
      <c r="BE493"/>
      <c r="BF493"/>
    </row>
    <row r="494" spans="7:58" s="3" customFormat="1" x14ac:dyDescent="0.55000000000000004">
      <c r="G494"/>
      <c r="H494"/>
      <c r="I494"/>
      <c r="J494"/>
      <c r="BA494"/>
      <c r="BB494"/>
      <c r="BC494"/>
      <c r="BD494"/>
      <c r="BE494"/>
      <c r="BF494"/>
    </row>
    <row r="495" spans="7:58" s="3" customFormat="1" x14ac:dyDescent="0.55000000000000004">
      <c r="G495"/>
      <c r="H495"/>
      <c r="I495"/>
      <c r="J495"/>
      <c r="BA495"/>
      <c r="BB495"/>
      <c r="BC495"/>
      <c r="BD495"/>
      <c r="BE495"/>
      <c r="BF495"/>
    </row>
    <row r="496" spans="7:58" s="3" customFormat="1" x14ac:dyDescent="0.55000000000000004">
      <c r="G496"/>
      <c r="H496"/>
      <c r="I496"/>
      <c r="J496"/>
      <c r="BA496"/>
      <c r="BB496"/>
      <c r="BC496"/>
      <c r="BD496"/>
      <c r="BE496"/>
      <c r="BF496"/>
    </row>
    <row r="497" spans="7:58" s="3" customFormat="1" x14ac:dyDescent="0.55000000000000004">
      <c r="G497"/>
      <c r="H497"/>
      <c r="I497"/>
      <c r="J497"/>
      <c r="BA497"/>
      <c r="BB497"/>
      <c r="BC497"/>
      <c r="BD497"/>
      <c r="BE497"/>
      <c r="BF497"/>
    </row>
    <row r="498" spans="7:58" s="3" customFormat="1" x14ac:dyDescent="0.55000000000000004">
      <c r="G498"/>
      <c r="H498"/>
      <c r="I498"/>
      <c r="J498"/>
      <c r="BA498"/>
      <c r="BB498"/>
      <c r="BC498"/>
      <c r="BD498"/>
      <c r="BE498"/>
      <c r="BF498"/>
    </row>
    <row r="499" spans="7:58" s="3" customFormat="1" x14ac:dyDescent="0.55000000000000004">
      <c r="G499"/>
      <c r="H499"/>
      <c r="I499"/>
      <c r="J499"/>
      <c r="BA499"/>
      <c r="BB499"/>
      <c r="BC499"/>
      <c r="BD499"/>
      <c r="BE499"/>
      <c r="BF499"/>
    </row>
    <row r="500" spans="7:58" s="3" customFormat="1" x14ac:dyDescent="0.55000000000000004">
      <c r="G500"/>
      <c r="H500"/>
      <c r="I500"/>
      <c r="J500"/>
      <c r="BA500"/>
      <c r="BB500"/>
      <c r="BC500"/>
      <c r="BD500"/>
      <c r="BE500"/>
      <c r="BF500"/>
    </row>
    <row r="501" spans="7:58" s="3" customFormat="1" x14ac:dyDescent="0.55000000000000004">
      <c r="G501"/>
      <c r="H501"/>
      <c r="I501"/>
      <c r="J501"/>
      <c r="BA501"/>
      <c r="BB501"/>
      <c r="BC501"/>
      <c r="BD501"/>
      <c r="BE501"/>
      <c r="BF501"/>
    </row>
    <row r="502" spans="7:58" s="3" customFormat="1" x14ac:dyDescent="0.55000000000000004">
      <c r="G502"/>
      <c r="H502"/>
      <c r="I502"/>
      <c r="J502"/>
      <c r="BA502"/>
      <c r="BB502"/>
      <c r="BC502"/>
      <c r="BD502"/>
      <c r="BE502"/>
      <c r="BF502"/>
    </row>
    <row r="503" spans="7:58" s="3" customFormat="1" x14ac:dyDescent="0.55000000000000004">
      <c r="G503"/>
      <c r="H503"/>
      <c r="I503"/>
      <c r="J503"/>
      <c r="BA503"/>
      <c r="BB503"/>
      <c r="BC503"/>
      <c r="BD503"/>
      <c r="BE503"/>
      <c r="BF503"/>
    </row>
    <row r="504" spans="7:58" s="3" customFormat="1" x14ac:dyDescent="0.55000000000000004">
      <c r="G504"/>
      <c r="H504"/>
      <c r="I504"/>
      <c r="J504"/>
      <c r="BA504"/>
      <c r="BB504"/>
      <c r="BC504"/>
      <c r="BD504"/>
      <c r="BE504"/>
      <c r="BF504"/>
    </row>
    <row r="505" spans="7:58" s="3" customFormat="1" x14ac:dyDescent="0.55000000000000004">
      <c r="G505"/>
      <c r="H505"/>
      <c r="I505"/>
      <c r="J505"/>
      <c r="BA505"/>
      <c r="BB505"/>
      <c r="BC505"/>
      <c r="BD505"/>
      <c r="BE505"/>
      <c r="BF505"/>
    </row>
    <row r="506" spans="7:58" s="3" customFormat="1" x14ac:dyDescent="0.55000000000000004">
      <c r="G506"/>
      <c r="H506"/>
      <c r="I506"/>
      <c r="J506"/>
      <c r="BA506"/>
      <c r="BB506"/>
      <c r="BC506"/>
      <c r="BD506"/>
      <c r="BE506"/>
      <c r="BF506"/>
    </row>
    <row r="507" spans="7:58" s="3" customFormat="1" x14ac:dyDescent="0.55000000000000004">
      <c r="G507"/>
      <c r="H507"/>
      <c r="I507"/>
      <c r="J507"/>
      <c r="BA507"/>
      <c r="BB507"/>
      <c r="BC507"/>
      <c r="BD507"/>
      <c r="BE507"/>
      <c r="BF507"/>
    </row>
    <row r="508" spans="7:58" s="3" customFormat="1" x14ac:dyDescent="0.55000000000000004">
      <c r="G508"/>
      <c r="H508"/>
      <c r="I508"/>
      <c r="J508"/>
      <c r="BA508"/>
      <c r="BB508"/>
      <c r="BC508"/>
      <c r="BD508"/>
      <c r="BE508"/>
      <c r="BF508"/>
    </row>
    <row r="509" spans="7:58" s="3" customFormat="1" x14ac:dyDescent="0.55000000000000004">
      <c r="G509"/>
      <c r="H509"/>
      <c r="I509"/>
      <c r="J509"/>
      <c r="BA509"/>
      <c r="BB509"/>
      <c r="BC509"/>
      <c r="BD509"/>
      <c r="BE509"/>
      <c r="BF509"/>
    </row>
    <row r="510" spans="7:58" s="3" customFormat="1" x14ac:dyDescent="0.55000000000000004">
      <c r="G510"/>
      <c r="H510"/>
      <c r="I510"/>
      <c r="J510"/>
      <c r="BA510"/>
      <c r="BB510"/>
      <c r="BC510"/>
      <c r="BD510"/>
      <c r="BE510"/>
      <c r="BF510"/>
    </row>
    <row r="511" spans="7:58" s="3" customFormat="1" x14ac:dyDescent="0.55000000000000004">
      <c r="G511"/>
      <c r="H511"/>
      <c r="I511"/>
      <c r="J511"/>
      <c r="BA511"/>
      <c r="BB511"/>
      <c r="BC511"/>
      <c r="BD511"/>
      <c r="BE511"/>
      <c r="BF511"/>
    </row>
    <row r="512" spans="7:58" s="3" customFormat="1" x14ac:dyDescent="0.55000000000000004">
      <c r="G512"/>
      <c r="H512"/>
      <c r="I512"/>
      <c r="J512"/>
      <c r="BA512"/>
      <c r="BB512"/>
      <c r="BC512"/>
      <c r="BD512"/>
      <c r="BE512"/>
      <c r="BF512"/>
    </row>
    <row r="513" spans="7:58" s="3" customFormat="1" x14ac:dyDescent="0.55000000000000004">
      <c r="G513"/>
      <c r="H513"/>
      <c r="I513"/>
      <c r="J513"/>
      <c r="BA513"/>
      <c r="BB513"/>
      <c r="BC513"/>
      <c r="BD513"/>
      <c r="BE513"/>
      <c r="BF513"/>
    </row>
    <row r="514" spans="7:58" s="3" customFormat="1" x14ac:dyDescent="0.55000000000000004">
      <c r="G514"/>
      <c r="H514"/>
      <c r="I514"/>
      <c r="J514"/>
      <c r="BA514"/>
      <c r="BB514"/>
      <c r="BC514"/>
      <c r="BD514"/>
      <c r="BE514"/>
      <c r="BF514"/>
    </row>
    <row r="515" spans="7:58" s="3" customFormat="1" x14ac:dyDescent="0.55000000000000004">
      <c r="G515"/>
      <c r="H515"/>
      <c r="I515"/>
      <c r="J515"/>
      <c r="BA515"/>
      <c r="BB515"/>
      <c r="BC515"/>
      <c r="BD515"/>
      <c r="BE515"/>
      <c r="BF515"/>
    </row>
    <row r="516" spans="7:58" s="3" customFormat="1" x14ac:dyDescent="0.55000000000000004">
      <c r="G516" s="7"/>
      <c r="H516" s="7"/>
      <c r="I516" s="7"/>
      <c r="J516"/>
      <c r="BA516"/>
      <c r="BB516"/>
      <c r="BC516"/>
      <c r="BD516"/>
      <c r="BE516"/>
      <c r="BF516"/>
    </row>
    <row r="517" spans="7:58" s="3" customFormat="1" x14ac:dyDescent="0.55000000000000004">
      <c r="G517"/>
      <c r="H517"/>
      <c r="I517"/>
      <c r="J517"/>
      <c r="BA517"/>
      <c r="BB517"/>
      <c r="BC517"/>
      <c r="BD517"/>
      <c r="BE517"/>
      <c r="BF517"/>
    </row>
    <row r="518" spans="7:58" s="3" customFormat="1" x14ac:dyDescent="0.55000000000000004">
      <c r="G518"/>
      <c r="H518"/>
      <c r="I518"/>
      <c r="J518"/>
      <c r="BA518"/>
      <c r="BB518"/>
      <c r="BC518"/>
      <c r="BD518"/>
      <c r="BE518"/>
      <c r="BF518"/>
    </row>
    <row r="519" spans="7:58" s="3" customFormat="1" x14ac:dyDescent="0.55000000000000004">
      <c r="G519"/>
      <c r="H519"/>
      <c r="I519"/>
      <c r="J519"/>
      <c r="BA519"/>
      <c r="BB519"/>
      <c r="BC519"/>
      <c r="BD519"/>
      <c r="BE519"/>
      <c r="BF519"/>
    </row>
    <row r="520" spans="7:58" s="3" customFormat="1" x14ac:dyDescent="0.55000000000000004">
      <c r="G520"/>
      <c r="H520"/>
      <c r="I520"/>
      <c r="J520"/>
      <c r="BA520"/>
      <c r="BB520"/>
      <c r="BC520"/>
      <c r="BD520"/>
      <c r="BE520"/>
      <c r="BF520"/>
    </row>
    <row r="521" spans="7:58" s="3" customFormat="1" x14ac:dyDescent="0.55000000000000004">
      <c r="G521"/>
      <c r="H521"/>
      <c r="I521"/>
      <c r="J521"/>
      <c r="BA521"/>
      <c r="BB521"/>
      <c r="BC521"/>
      <c r="BD521"/>
      <c r="BE521"/>
      <c r="BF521"/>
    </row>
    <row r="522" spans="7:58" s="3" customFormat="1" x14ac:dyDescent="0.55000000000000004">
      <c r="G522" s="7"/>
      <c r="H522" s="7"/>
      <c r="I522" s="7"/>
      <c r="J522" s="7"/>
      <c r="BA522"/>
      <c r="BB522"/>
      <c r="BC522"/>
      <c r="BD522"/>
      <c r="BE522"/>
      <c r="BF522"/>
    </row>
    <row r="523" spans="7:58" s="3" customFormat="1" x14ac:dyDescent="0.55000000000000004">
      <c r="G523"/>
      <c r="H523"/>
      <c r="I523"/>
      <c r="J523"/>
      <c r="BA523"/>
      <c r="BB523"/>
      <c r="BC523"/>
      <c r="BD523"/>
      <c r="BE523"/>
      <c r="BF523"/>
    </row>
    <row r="524" spans="7:58" s="3" customFormat="1" x14ac:dyDescent="0.55000000000000004">
      <c r="G524" s="7"/>
      <c r="H524" s="7"/>
      <c r="I524" s="7"/>
      <c r="J524" s="7"/>
      <c r="BA524"/>
      <c r="BB524"/>
      <c r="BC524"/>
      <c r="BD524"/>
      <c r="BE524"/>
      <c r="BF524"/>
    </row>
    <row r="525" spans="7:58" s="3" customFormat="1" x14ac:dyDescent="0.55000000000000004">
      <c r="G525"/>
      <c r="H525"/>
      <c r="I525"/>
      <c r="J525"/>
      <c r="BA525"/>
      <c r="BB525"/>
      <c r="BC525"/>
      <c r="BD525"/>
      <c r="BE525"/>
      <c r="BF525"/>
    </row>
    <row r="526" spans="7:58" s="3" customFormat="1" x14ac:dyDescent="0.55000000000000004">
      <c r="G526"/>
      <c r="H526"/>
      <c r="I526"/>
      <c r="J526"/>
      <c r="BA526"/>
      <c r="BB526"/>
      <c r="BC526"/>
      <c r="BD526"/>
      <c r="BE526"/>
      <c r="BF526"/>
    </row>
    <row r="527" spans="7:58" s="3" customFormat="1" x14ac:dyDescent="0.55000000000000004">
      <c r="G527"/>
      <c r="H527"/>
      <c r="I527"/>
      <c r="J527"/>
      <c r="BA527"/>
      <c r="BB527"/>
      <c r="BC527"/>
      <c r="BD527"/>
      <c r="BE527"/>
      <c r="BF527"/>
    </row>
    <row r="528" spans="7:58" s="3" customFormat="1" x14ac:dyDescent="0.55000000000000004">
      <c r="G528" s="10"/>
      <c r="H528" s="10"/>
      <c r="I528" s="10"/>
      <c r="J528"/>
      <c r="BA528"/>
      <c r="BB528"/>
      <c r="BC528"/>
      <c r="BD528"/>
      <c r="BE528"/>
      <c r="BF528"/>
    </row>
    <row r="529" spans="7:58" s="3" customFormat="1" x14ac:dyDescent="0.55000000000000004">
      <c r="G529" s="10"/>
      <c r="H529" s="10"/>
      <c r="I529" s="10"/>
      <c r="J529"/>
      <c r="BA529"/>
      <c r="BB529"/>
      <c r="BC529"/>
      <c r="BD529"/>
      <c r="BE529"/>
      <c r="BF529"/>
    </row>
    <row r="530" spans="7:58" s="3" customFormat="1" x14ac:dyDescent="0.55000000000000004">
      <c r="G530"/>
      <c r="H530"/>
      <c r="I530"/>
      <c r="J530"/>
      <c r="BA530"/>
      <c r="BB530"/>
      <c r="BC530"/>
      <c r="BD530"/>
      <c r="BE530"/>
      <c r="BF530"/>
    </row>
    <row r="531" spans="7:58" s="3" customFormat="1" x14ac:dyDescent="0.55000000000000004">
      <c r="G531" s="10"/>
      <c r="H531" s="10"/>
      <c r="I531" s="10"/>
      <c r="J531" s="10"/>
      <c r="BA531"/>
      <c r="BB531"/>
      <c r="BC531"/>
      <c r="BD531"/>
      <c r="BE531"/>
      <c r="BF531"/>
    </row>
    <row r="532" spans="7:58" s="3" customFormat="1" x14ac:dyDescent="0.55000000000000004">
      <c r="G532" s="10"/>
      <c r="H532" s="10"/>
      <c r="I532" s="10"/>
      <c r="J532" s="10"/>
      <c r="BA532"/>
      <c r="BB532"/>
      <c r="BC532"/>
      <c r="BD532"/>
      <c r="BE532"/>
      <c r="BF532"/>
    </row>
    <row r="533" spans="7:58" s="3" customFormat="1" x14ac:dyDescent="0.55000000000000004">
      <c r="G533" s="10"/>
      <c r="H533" s="10"/>
      <c r="I533" s="10"/>
      <c r="J533"/>
      <c r="BA533"/>
      <c r="BB533"/>
      <c r="BC533"/>
      <c r="BD533"/>
      <c r="BE533"/>
      <c r="BF533"/>
    </row>
    <row r="534" spans="7:58" s="3" customFormat="1" x14ac:dyDescent="0.55000000000000004">
      <c r="G534"/>
      <c r="H534"/>
      <c r="I534"/>
      <c r="J534"/>
      <c r="BA534"/>
      <c r="BB534"/>
      <c r="BC534"/>
      <c r="BD534"/>
      <c r="BE534"/>
      <c r="BF534"/>
    </row>
    <row r="535" spans="7:58" s="3" customFormat="1" x14ac:dyDescent="0.55000000000000004">
      <c r="G535"/>
      <c r="H535"/>
      <c r="I535"/>
      <c r="J535"/>
      <c r="BA535"/>
      <c r="BB535"/>
      <c r="BC535"/>
      <c r="BD535"/>
      <c r="BE535"/>
      <c r="BF535"/>
    </row>
    <row r="536" spans="7:58" s="3" customFormat="1" x14ac:dyDescent="0.55000000000000004">
      <c r="G536"/>
      <c r="H536"/>
      <c r="I536"/>
      <c r="J536"/>
      <c r="BA536"/>
      <c r="BB536"/>
      <c r="BC536"/>
      <c r="BD536"/>
      <c r="BE536"/>
      <c r="BF536"/>
    </row>
    <row r="537" spans="7:58" s="3" customFormat="1" x14ac:dyDescent="0.55000000000000004">
      <c r="G537"/>
      <c r="H537"/>
      <c r="I537"/>
      <c r="J537"/>
      <c r="BA537"/>
      <c r="BB537"/>
      <c r="BC537"/>
      <c r="BD537"/>
      <c r="BE537"/>
      <c r="BF537"/>
    </row>
    <row r="538" spans="7:58" s="3" customFormat="1" x14ac:dyDescent="0.55000000000000004">
      <c r="G538"/>
      <c r="H538"/>
      <c r="I538"/>
      <c r="J538"/>
      <c r="BA538"/>
      <c r="BB538"/>
      <c r="BC538"/>
      <c r="BD538"/>
      <c r="BE538"/>
      <c r="BF538"/>
    </row>
    <row r="539" spans="7:58" s="3" customFormat="1" x14ac:dyDescent="0.55000000000000004">
      <c r="G539"/>
      <c r="H539"/>
      <c r="I539"/>
      <c r="J539"/>
      <c r="BA539"/>
      <c r="BB539"/>
      <c r="BC539"/>
      <c r="BD539"/>
      <c r="BE539"/>
      <c r="BF539"/>
    </row>
    <row r="540" spans="7:58" s="3" customFormat="1" x14ac:dyDescent="0.55000000000000004">
      <c r="G540"/>
      <c r="H540"/>
      <c r="I540"/>
      <c r="J540"/>
      <c r="BA540"/>
      <c r="BB540"/>
      <c r="BC540"/>
      <c r="BD540"/>
      <c r="BE540"/>
      <c r="BF540"/>
    </row>
    <row r="541" spans="7:58" s="3" customFormat="1" x14ac:dyDescent="0.55000000000000004">
      <c r="G541"/>
      <c r="H541"/>
      <c r="I541"/>
      <c r="J541"/>
      <c r="BA541"/>
      <c r="BB541"/>
      <c r="BC541"/>
      <c r="BD541"/>
      <c r="BE541"/>
      <c r="BF541"/>
    </row>
    <row r="542" spans="7:58" s="3" customFormat="1" x14ac:dyDescent="0.55000000000000004">
      <c r="G542"/>
      <c r="H542"/>
      <c r="I542"/>
      <c r="J542"/>
      <c r="BA542"/>
      <c r="BB542"/>
      <c r="BC542"/>
      <c r="BD542"/>
      <c r="BE542"/>
      <c r="BF542"/>
    </row>
    <row r="543" spans="7:58" s="3" customFormat="1" x14ac:dyDescent="0.55000000000000004">
      <c r="G543"/>
      <c r="H543"/>
      <c r="I543"/>
      <c r="J543"/>
      <c r="BA543"/>
      <c r="BB543"/>
      <c r="BC543"/>
      <c r="BD543"/>
      <c r="BE543"/>
      <c r="BF543"/>
    </row>
    <row r="544" spans="7:58" s="3" customFormat="1" x14ac:dyDescent="0.55000000000000004">
      <c r="G544"/>
      <c r="H544"/>
      <c r="I544"/>
      <c r="J544"/>
      <c r="BA544"/>
      <c r="BB544"/>
      <c r="BC544"/>
      <c r="BD544"/>
      <c r="BE544"/>
      <c r="BF544"/>
    </row>
    <row r="545" spans="7:58" s="3" customFormat="1" x14ac:dyDescent="0.55000000000000004">
      <c r="G545"/>
      <c r="H545"/>
      <c r="I545"/>
      <c r="J545"/>
      <c r="BA545"/>
      <c r="BB545"/>
      <c r="BC545"/>
      <c r="BD545"/>
      <c r="BE545"/>
      <c r="BF545"/>
    </row>
    <row r="546" spans="7:58" s="3" customFormat="1" x14ac:dyDescent="0.55000000000000004">
      <c r="G546"/>
      <c r="H546"/>
      <c r="I546"/>
      <c r="J546"/>
      <c r="BA546"/>
      <c r="BB546"/>
      <c r="BC546"/>
      <c r="BD546"/>
      <c r="BE546"/>
      <c r="BF546"/>
    </row>
    <row r="547" spans="7:58" s="3" customFormat="1" x14ac:dyDescent="0.55000000000000004">
      <c r="G547"/>
      <c r="H547"/>
      <c r="I547"/>
      <c r="J547"/>
      <c r="BA547"/>
      <c r="BB547"/>
      <c r="BC547"/>
      <c r="BD547"/>
      <c r="BE547"/>
      <c r="BF547"/>
    </row>
    <row r="548" spans="7:58" s="3" customFormat="1" x14ac:dyDescent="0.55000000000000004">
      <c r="G548"/>
      <c r="H548"/>
      <c r="I548"/>
      <c r="J548"/>
      <c r="BA548"/>
      <c r="BB548"/>
      <c r="BC548"/>
      <c r="BD548"/>
      <c r="BE548"/>
      <c r="BF548"/>
    </row>
    <row r="549" spans="7:58" s="3" customFormat="1" x14ac:dyDescent="0.55000000000000004">
      <c r="G549"/>
      <c r="H549"/>
      <c r="I549"/>
      <c r="J549"/>
      <c r="BA549"/>
      <c r="BB549"/>
      <c r="BC549"/>
      <c r="BD549"/>
      <c r="BE549"/>
      <c r="BF549"/>
    </row>
    <row r="550" spans="7:58" s="3" customFormat="1" x14ac:dyDescent="0.55000000000000004">
      <c r="G550"/>
      <c r="H550"/>
      <c r="I550"/>
      <c r="J550"/>
      <c r="BA550"/>
      <c r="BB550"/>
      <c r="BC550"/>
      <c r="BD550"/>
      <c r="BE550"/>
      <c r="BF550"/>
    </row>
    <row r="551" spans="7:58" s="3" customFormat="1" x14ac:dyDescent="0.55000000000000004">
      <c r="G551"/>
      <c r="H551"/>
      <c r="I551"/>
      <c r="J551"/>
      <c r="BA551"/>
      <c r="BB551"/>
      <c r="BC551"/>
      <c r="BD551"/>
      <c r="BE551"/>
      <c r="BF551"/>
    </row>
    <row r="552" spans="7:58" s="3" customFormat="1" x14ac:dyDescent="0.55000000000000004">
      <c r="G552"/>
      <c r="H552"/>
      <c r="I552"/>
      <c r="J552"/>
      <c r="BA552"/>
      <c r="BB552"/>
      <c r="BC552"/>
      <c r="BD552"/>
      <c r="BE552"/>
      <c r="BF552"/>
    </row>
    <row r="553" spans="7:58" s="3" customFormat="1" x14ac:dyDescent="0.55000000000000004">
      <c r="G553"/>
      <c r="H553"/>
      <c r="I553"/>
      <c r="J553"/>
      <c r="BA553"/>
      <c r="BB553"/>
      <c r="BC553"/>
      <c r="BD553"/>
      <c r="BE553"/>
      <c r="BF553"/>
    </row>
    <row r="554" spans="7:58" s="3" customFormat="1" x14ac:dyDescent="0.55000000000000004">
      <c r="G554"/>
      <c r="H554"/>
      <c r="I554"/>
      <c r="J554"/>
      <c r="BA554"/>
      <c r="BB554"/>
      <c r="BC554"/>
      <c r="BD554"/>
      <c r="BE554"/>
      <c r="BF554"/>
    </row>
    <row r="555" spans="7:58" s="3" customFormat="1" x14ac:dyDescent="0.55000000000000004">
      <c r="G555"/>
      <c r="H555"/>
      <c r="I555"/>
      <c r="J555"/>
      <c r="BA555"/>
      <c r="BB555"/>
      <c r="BC555"/>
      <c r="BD555"/>
      <c r="BE555"/>
      <c r="BF555"/>
    </row>
    <row r="556" spans="7:58" s="3" customFormat="1" x14ac:dyDescent="0.55000000000000004">
      <c r="G556"/>
      <c r="H556"/>
      <c r="I556"/>
      <c r="J556"/>
      <c r="BA556"/>
      <c r="BB556"/>
      <c r="BC556"/>
      <c r="BD556"/>
      <c r="BE556"/>
      <c r="BF556"/>
    </row>
    <row r="557" spans="7:58" s="3" customFormat="1" x14ac:dyDescent="0.55000000000000004">
      <c r="G557"/>
      <c r="H557"/>
      <c r="I557"/>
      <c r="J557"/>
      <c r="BA557"/>
      <c r="BB557"/>
      <c r="BC557"/>
      <c r="BD557"/>
      <c r="BE557"/>
      <c r="BF557"/>
    </row>
    <row r="558" spans="7:58" s="3" customFormat="1" x14ac:dyDescent="0.55000000000000004">
      <c r="G558"/>
      <c r="H558"/>
      <c r="I558"/>
      <c r="J558"/>
      <c r="BA558"/>
      <c r="BB558"/>
      <c r="BC558"/>
      <c r="BD558"/>
      <c r="BE558"/>
      <c r="BF558"/>
    </row>
    <row r="559" spans="7:58" s="3" customFormat="1" x14ac:dyDescent="0.55000000000000004">
      <c r="G559"/>
      <c r="H559"/>
      <c r="I559"/>
      <c r="J559"/>
      <c r="BA559"/>
      <c r="BB559"/>
      <c r="BC559"/>
      <c r="BD559"/>
      <c r="BE559"/>
      <c r="BF559"/>
    </row>
    <row r="560" spans="7:58" s="3" customFormat="1" x14ac:dyDescent="0.55000000000000004">
      <c r="G560"/>
      <c r="H560"/>
      <c r="I560"/>
      <c r="J560"/>
      <c r="BA560"/>
      <c r="BB560"/>
      <c r="BC560"/>
      <c r="BD560"/>
      <c r="BE560"/>
      <c r="BF560"/>
    </row>
    <row r="561" spans="7:58" s="3" customFormat="1" x14ac:dyDescent="0.55000000000000004">
      <c r="G561"/>
      <c r="H561"/>
      <c r="I561"/>
      <c r="J561"/>
      <c r="BA561"/>
      <c r="BB561"/>
      <c r="BC561"/>
      <c r="BD561"/>
      <c r="BE561"/>
      <c r="BF561"/>
    </row>
    <row r="562" spans="7:58" s="3" customFormat="1" x14ac:dyDescent="0.55000000000000004">
      <c r="G562"/>
      <c r="H562"/>
      <c r="I562"/>
      <c r="J562"/>
      <c r="BA562"/>
      <c r="BB562"/>
      <c r="BC562"/>
      <c r="BD562"/>
      <c r="BE562"/>
      <c r="BF562"/>
    </row>
    <row r="563" spans="7:58" s="3" customFormat="1" x14ac:dyDescent="0.55000000000000004">
      <c r="G563"/>
      <c r="H563"/>
      <c r="I563"/>
      <c r="J563"/>
      <c r="BA563"/>
      <c r="BB563"/>
      <c r="BC563"/>
      <c r="BD563"/>
      <c r="BE563"/>
      <c r="BF563"/>
    </row>
    <row r="564" spans="7:58" s="3" customFormat="1" x14ac:dyDescent="0.55000000000000004">
      <c r="G564"/>
      <c r="H564"/>
      <c r="I564"/>
      <c r="J564"/>
      <c r="BA564"/>
      <c r="BB564"/>
      <c r="BC564"/>
      <c r="BD564"/>
      <c r="BE564"/>
      <c r="BF564"/>
    </row>
    <row r="565" spans="7:58" s="3" customFormat="1" x14ac:dyDescent="0.55000000000000004">
      <c r="G565"/>
      <c r="H565"/>
      <c r="I565"/>
      <c r="J565"/>
      <c r="BA565"/>
      <c r="BB565"/>
      <c r="BC565"/>
      <c r="BD565"/>
      <c r="BE565"/>
      <c r="BF565"/>
    </row>
    <row r="566" spans="7:58" s="3" customFormat="1" x14ac:dyDescent="0.55000000000000004">
      <c r="G566"/>
      <c r="H566"/>
      <c r="I566"/>
      <c r="J566"/>
      <c r="BA566"/>
      <c r="BB566"/>
      <c r="BC566"/>
      <c r="BD566"/>
      <c r="BE566"/>
      <c r="BF566"/>
    </row>
    <row r="567" spans="7:58" s="3" customFormat="1" x14ac:dyDescent="0.55000000000000004">
      <c r="G567"/>
      <c r="H567"/>
      <c r="I567"/>
      <c r="J567"/>
      <c r="BA567"/>
      <c r="BB567"/>
      <c r="BC567"/>
      <c r="BD567"/>
      <c r="BE567"/>
      <c r="BF567"/>
    </row>
    <row r="568" spans="7:58" s="3" customFormat="1" x14ac:dyDescent="0.55000000000000004">
      <c r="G568"/>
      <c r="H568"/>
      <c r="I568"/>
      <c r="J568"/>
      <c r="BA568"/>
      <c r="BB568"/>
      <c r="BC568"/>
      <c r="BD568"/>
      <c r="BE568"/>
      <c r="BF568"/>
    </row>
    <row r="569" spans="7:58" s="3" customFormat="1" x14ac:dyDescent="0.55000000000000004">
      <c r="G569"/>
      <c r="H569"/>
      <c r="I569"/>
      <c r="J569"/>
      <c r="BA569"/>
      <c r="BB569"/>
      <c r="BC569"/>
      <c r="BD569"/>
      <c r="BE569"/>
      <c r="BF569"/>
    </row>
    <row r="570" spans="7:58" s="3" customFormat="1" x14ac:dyDescent="0.55000000000000004">
      <c r="G570"/>
      <c r="H570"/>
      <c r="I570"/>
      <c r="J570"/>
      <c r="BA570"/>
      <c r="BB570"/>
      <c r="BC570"/>
      <c r="BD570"/>
      <c r="BE570"/>
      <c r="BF570"/>
    </row>
    <row r="571" spans="7:58" s="3" customFormat="1" x14ac:dyDescent="0.55000000000000004">
      <c r="G571"/>
      <c r="H571"/>
      <c r="I571"/>
      <c r="J571"/>
      <c r="BA571"/>
      <c r="BB571"/>
      <c r="BC571"/>
      <c r="BD571"/>
      <c r="BE571"/>
      <c r="BF571"/>
    </row>
    <row r="572" spans="7:58" s="3" customFormat="1" x14ac:dyDescent="0.55000000000000004">
      <c r="G572"/>
      <c r="H572"/>
      <c r="I572"/>
      <c r="J572"/>
      <c r="BA572"/>
      <c r="BB572"/>
      <c r="BC572"/>
      <c r="BD572"/>
      <c r="BE572"/>
      <c r="BF572"/>
    </row>
    <row r="573" spans="7:58" s="3" customFormat="1" x14ac:dyDescent="0.55000000000000004">
      <c r="G573"/>
      <c r="H573"/>
      <c r="I573"/>
      <c r="J573"/>
      <c r="BA573"/>
      <c r="BB573"/>
      <c r="BC573"/>
      <c r="BD573"/>
      <c r="BE573"/>
      <c r="BF573"/>
    </row>
    <row r="574" spans="7:58" s="3" customFormat="1" x14ac:dyDescent="0.55000000000000004">
      <c r="G574"/>
      <c r="H574"/>
      <c r="I574"/>
      <c r="J574"/>
      <c r="BA574"/>
      <c r="BB574"/>
      <c r="BC574"/>
      <c r="BD574"/>
      <c r="BE574"/>
      <c r="BF574"/>
    </row>
    <row r="575" spans="7:58" s="3" customFormat="1" x14ac:dyDescent="0.55000000000000004">
      <c r="G575"/>
      <c r="H575"/>
      <c r="I575"/>
      <c r="J575"/>
      <c r="BA575"/>
      <c r="BB575"/>
      <c r="BC575"/>
      <c r="BD575"/>
      <c r="BE575"/>
      <c r="BF575"/>
    </row>
    <row r="576" spans="7:58" s="3" customFormat="1" x14ac:dyDescent="0.55000000000000004">
      <c r="G576"/>
      <c r="H576"/>
      <c r="I576"/>
      <c r="J576"/>
      <c r="BA576"/>
      <c r="BB576"/>
      <c r="BC576"/>
      <c r="BD576"/>
      <c r="BE576"/>
      <c r="BF576"/>
    </row>
    <row r="577" spans="7:58" s="3" customFormat="1" x14ac:dyDescent="0.55000000000000004">
      <c r="G577"/>
      <c r="H577"/>
      <c r="I577"/>
      <c r="J577"/>
      <c r="BA577"/>
      <c r="BB577"/>
      <c r="BC577"/>
      <c r="BD577"/>
      <c r="BE577"/>
      <c r="BF577"/>
    </row>
    <row r="578" spans="7:58" s="3" customFormat="1" x14ac:dyDescent="0.55000000000000004">
      <c r="G578"/>
      <c r="H578"/>
      <c r="I578"/>
      <c r="J578"/>
      <c r="BA578"/>
      <c r="BB578"/>
      <c r="BC578"/>
      <c r="BD578"/>
      <c r="BE578"/>
      <c r="BF578"/>
    </row>
    <row r="579" spans="7:58" s="3" customFormat="1" x14ac:dyDescent="0.55000000000000004">
      <c r="G579"/>
      <c r="H579"/>
      <c r="I579"/>
      <c r="J579"/>
      <c r="BA579"/>
      <c r="BB579"/>
      <c r="BC579"/>
      <c r="BD579"/>
      <c r="BE579"/>
      <c r="BF579"/>
    </row>
    <row r="580" spans="7:58" s="3" customFormat="1" x14ac:dyDescent="0.55000000000000004">
      <c r="G580"/>
      <c r="H580"/>
      <c r="I580"/>
      <c r="J580"/>
      <c r="BA580"/>
      <c r="BB580"/>
      <c r="BC580"/>
      <c r="BD580"/>
      <c r="BE580"/>
      <c r="BF580"/>
    </row>
    <row r="581" spans="7:58" s="3" customFormat="1" x14ac:dyDescent="0.55000000000000004">
      <c r="G581"/>
      <c r="H581"/>
      <c r="I581"/>
      <c r="J581"/>
      <c r="BA581"/>
      <c r="BB581"/>
      <c r="BC581"/>
      <c r="BD581"/>
      <c r="BE581"/>
      <c r="BF581"/>
    </row>
    <row r="582" spans="7:58" s="3" customFormat="1" x14ac:dyDescent="0.55000000000000004">
      <c r="G582"/>
      <c r="H582"/>
      <c r="I582"/>
      <c r="J582"/>
      <c r="BA582"/>
      <c r="BB582"/>
      <c r="BC582"/>
      <c r="BD582"/>
      <c r="BE582"/>
      <c r="BF582"/>
    </row>
    <row r="583" spans="7:58" s="3" customFormat="1" x14ac:dyDescent="0.55000000000000004">
      <c r="G583"/>
      <c r="H583"/>
      <c r="I583"/>
      <c r="J583"/>
      <c r="BA583"/>
      <c r="BB583"/>
      <c r="BC583"/>
      <c r="BD583"/>
      <c r="BE583"/>
      <c r="BF583"/>
    </row>
    <row r="584" spans="7:58" s="3" customFormat="1" x14ac:dyDescent="0.55000000000000004">
      <c r="G584"/>
      <c r="H584"/>
      <c r="I584"/>
      <c r="J584"/>
      <c r="BA584"/>
      <c r="BB584"/>
      <c r="BC584"/>
      <c r="BD584"/>
      <c r="BE584"/>
      <c r="BF584"/>
    </row>
    <row r="585" spans="7:58" s="3" customFormat="1" x14ac:dyDescent="0.55000000000000004">
      <c r="G585"/>
      <c r="H585"/>
      <c r="I585"/>
      <c r="J585"/>
      <c r="BA585"/>
      <c r="BB585"/>
      <c r="BC585"/>
      <c r="BD585"/>
      <c r="BE585"/>
      <c r="BF585"/>
    </row>
    <row r="586" spans="7:58" s="3" customFormat="1" x14ac:dyDescent="0.55000000000000004">
      <c r="G586"/>
      <c r="H586"/>
      <c r="I586"/>
      <c r="J586"/>
      <c r="BA586"/>
      <c r="BB586"/>
      <c r="BC586"/>
      <c r="BD586"/>
      <c r="BE586"/>
      <c r="BF586"/>
    </row>
    <row r="587" spans="7:58" s="3" customFormat="1" x14ac:dyDescent="0.55000000000000004">
      <c r="G587"/>
      <c r="H587"/>
      <c r="I587"/>
      <c r="J587"/>
      <c r="BA587"/>
      <c r="BB587"/>
      <c r="BC587"/>
      <c r="BD587"/>
      <c r="BE587"/>
      <c r="BF587"/>
    </row>
    <row r="588" spans="7:58" s="3" customFormat="1" x14ac:dyDescent="0.55000000000000004">
      <c r="G588"/>
      <c r="H588"/>
      <c r="I588"/>
      <c r="J588"/>
      <c r="BA588"/>
      <c r="BB588"/>
      <c r="BC588"/>
      <c r="BD588"/>
      <c r="BE588"/>
      <c r="BF588"/>
    </row>
    <row r="589" spans="7:58" s="3" customFormat="1" x14ac:dyDescent="0.55000000000000004">
      <c r="G589"/>
      <c r="H589"/>
      <c r="I589"/>
      <c r="J589"/>
      <c r="BA589"/>
      <c r="BB589"/>
      <c r="BC589"/>
      <c r="BD589"/>
      <c r="BE589"/>
      <c r="BF589"/>
    </row>
    <row r="590" spans="7:58" s="3" customFormat="1" x14ac:dyDescent="0.55000000000000004">
      <c r="G590"/>
      <c r="H590"/>
      <c r="I590"/>
      <c r="J590"/>
      <c r="BA590"/>
      <c r="BB590"/>
      <c r="BC590"/>
      <c r="BD590"/>
      <c r="BE590"/>
      <c r="BF590"/>
    </row>
    <row r="591" spans="7:58" s="3" customFormat="1" x14ac:dyDescent="0.55000000000000004">
      <c r="G591"/>
      <c r="H591"/>
      <c r="I591"/>
      <c r="J591"/>
      <c r="BA591"/>
      <c r="BB591"/>
      <c r="BC591"/>
      <c r="BD591"/>
      <c r="BE591"/>
      <c r="BF591"/>
    </row>
    <row r="592" spans="7:58" s="3" customFormat="1" x14ac:dyDescent="0.55000000000000004">
      <c r="G592"/>
      <c r="H592"/>
      <c r="I592"/>
      <c r="J592"/>
      <c r="BA592"/>
      <c r="BB592"/>
      <c r="BC592"/>
      <c r="BD592"/>
      <c r="BE592"/>
      <c r="BF592"/>
    </row>
    <row r="593" spans="7:58" s="3" customFormat="1" x14ac:dyDescent="0.55000000000000004">
      <c r="G593"/>
      <c r="H593"/>
      <c r="I593"/>
      <c r="J593"/>
      <c r="BA593"/>
      <c r="BB593"/>
      <c r="BC593"/>
      <c r="BD593"/>
      <c r="BE593"/>
      <c r="BF593"/>
    </row>
    <row r="594" spans="7:58" s="3" customFormat="1" x14ac:dyDescent="0.55000000000000004">
      <c r="G594"/>
      <c r="H594"/>
      <c r="I594"/>
      <c r="J594"/>
      <c r="BA594"/>
      <c r="BB594"/>
      <c r="BC594"/>
      <c r="BD594"/>
      <c r="BE594"/>
      <c r="BF594"/>
    </row>
    <row r="595" spans="7:58" s="3" customFormat="1" x14ac:dyDescent="0.55000000000000004">
      <c r="G595"/>
      <c r="H595"/>
      <c r="I595"/>
      <c r="J595"/>
      <c r="BA595"/>
      <c r="BB595"/>
      <c r="BC595"/>
      <c r="BD595"/>
      <c r="BE595"/>
      <c r="BF595"/>
    </row>
    <row r="596" spans="7:58" s="3" customFormat="1" x14ac:dyDescent="0.55000000000000004">
      <c r="G596"/>
      <c r="H596"/>
      <c r="I596"/>
      <c r="J596"/>
      <c r="BA596"/>
      <c r="BB596"/>
      <c r="BC596"/>
      <c r="BD596"/>
      <c r="BE596"/>
      <c r="BF596"/>
    </row>
    <row r="597" spans="7:58" s="3" customFormat="1" x14ac:dyDescent="0.55000000000000004">
      <c r="G597"/>
      <c r="H597"/>
      <c r="I597"/>
      <c r="J597"/>
      <c r="BA597"/>
      <c r="BB597"/>
      <c r="BC597"/>
      <c r="BD597"/>
      <c r="BE597"/>
      <c r="BF597"/>
    </row>
    <row r="598" spans="7:58" s="3" customFormat="1" x14ac:dyDescent="0.55000000000000004">
      <c r="G598"/>
      <c r="H598"/>
      <c r="I598"/>
      <c r="J598"/>
      <c r="BA598"/>
      <c r="BB598"/>
      <c r="BC598"/>
      <c r="BD598"/>
      <c r="BE598"/>
      <c r="BF598"/>
    </row>
    <row r="599" spans="7:58" s="3" customFormat="1" x14ac:dyDescent="0.55000000000000004">
      <c r="G599"/>
      <c r="H599"/>
      <c r="I599"/>
      <c r="J599"/>
      <c r="BA599"/>
      <c r="BB599"/>
      <c r="BC599"/>
      <c r="BD599"/>
      <c r="BE599"/>
      <c r="BF599"/>
    </row>
    <row r="600" spans="7:58" s="3" customFormat="1" x14ac:dyDescent="0.55000000000000004">
      <c r="G600"/>
      <c r="H600"/>
      <c r="I600"/>
      <c r="J600"/>
      <c r="BA600"/>
      <c r="BB600"/>
      <c r="BC600"/>
      <c r="BD600"/>
      <c r="BE600"/>
      <c r="BF600"/>
    </row>
    <row r="601" spans="7:58" s="3" customFormat="1" x14ac:dyDescent="0.55000000000000004">
      <c r="G601"/>
      <c r="H601"/>
      <c r="I601"/>
      <c r="J601"/>
      <c r="BA601"/>
      <c r="BB601"/>
      <c r="BC601"/>
      <c r="BD601"/>
      <c r="BE601"/>
      <c r="BF601"/>
    </row>
    <row r="602" spans="7:58" s="3" customFormat="1" x14ac:dyDescent="0.55000000000000004">
      <c r="G602"/>
      <c r="H602"/>
      <c r="I602"/>
      <c r="J602"/>
      <c r="BA602"/>
      <c r="BB602"/>
      <c r="BC602"/>
      <c r="BD602"/>
      <c r="BE602"/>
      <c r="BF602"/>
    </row>
    <row r="603" spans="7:58" s="3" customFormat="1" x14ac:dyDescent="0.55000000000000004">
      <c r="G603"/>
      <c r="H603"/>
      <c r="I603"/>
      <c r="J603"/>
      <c r="BA603"/>
      <c r="BB603"/>
      <c r="BC603"/>
      <c r="BD603"/>
      <c r="BE603"/>
      <c r="BF603"/>
    </row>
    <row r="604" spans="7:58" s="3" customFormat="1" x14ac:dyDescent="0.55000000000000004">
      <c r="G604"/>
      <c r="H604"/>
      <c r="I604"/>
      <c r="J604"/>
      <c r="BA604"/>
      <c r="BB604"/>
      <c r="BC604"/>
      <c r="BD604"/>
      <c r="BE604"/>
      <c r="BF604"/>
    </row>
    <row r="605" spans="7:58" s="3" customFormat="1" x14ac:dyDescent="0.55000000000000004">
      <c r="G605"/>
      <c r="H605"/>
      <c r="I605"/>
      <c r="J605"/>
      <c r="BA605"/>
      <c r="BB605"/>
      <c r="BC605"/>
      <c r="BD605"/>
      <c r="BE605"/>
      <c r="BF605"/>
    </row>
    <row r="606" spans="7:58" s="3" customFormat="1" x14ac:dyDescent="0.55000000000000004">
      <c r="G606"/>
      <c r="H606"/>
      <c r="I606"/>
      <c r="J606"/>
      <c r="BA606"/>
      <c r="BB606"/>
      <c r="BC606"/>
      <c r="BD606"/>
      <c r="BE606"/>
      <c r="BF606"/>
    </row>
    <row r="607" spans="7:58" s="3" customFormat="1" x14ac:dyDescent="0.55000000000000004">
      <c r="G607"/>
      <c r="H607"/>
      <c r="I607"/>
      <c r="J607"/>
      <c r="BA607"/>
      <c r="BB607"/>
      <c r="BC607"/>
      <c r="BD607"/>
      <c r="BE607"/>
      <c r="BF607"/>
    </row>
    <row r="608" spans="7:58" s="3" customFormat="1" x14ac:dyDescent="0.55000000000000004">
      <c r="G608"/>
      <c r="H608"/>
      <c r="I608"/>
      <c r="J608"/>
      <c r="BA608"/>
      <c r="BB608"/>
      <c r="BC608"/>
      <c r="BD608"/>
      <c r="BE608"/>
      <c r="BF608"/>
    </row>
    <row r="609" spans="7:58" s="3" customFormat="1" x14ac:dyDescent="0.55000000000000004">
      <c r="G609"/>
      <c r="H609"/>
      <c r="I609"/>
      <c r="J609"/>
      <c r="BA609"/>
      <c r="BB609"/>
      <c r="BC609"/>
      <c r="BD609"/>
      <c r="BE609"/>
      <c r="BF609"/>
    </row>
    <row r="610" spans="7:58" s="3" customFormat="1" x14ac:dyDescent="0.55000000000000004">
      <c r="G610"/>
      <c r="H610"/>
      <c r="I610"/>
      <c r="J610"/>
      <c r="BA610"/>
      <c r="BB610"/>
      <c r="BC610"/>
      <c r="BD610"/>
      <c r="BE610"/>
      <c r="BF610"/>
    </row>
    <row r="611" spans="7:58" s="3" customFormat="1" x14ac:dyDescent="0.55000000000000004">
      <c r="G611"/>
      <c r="H611"/>
      <c r="I611"/>
      <c r="J611"/>
      <c r="BA611"/>
      <c r="BB611"/>
      <c r="BC611"/>
      <c r="BD611"/>
      <c r="BE611"/>
      <c r="BF611"/>
    </row>
    <row r="612" spans="7:58" s="3" customFormat="1" x14ac:dyDescent="0.55000000000000004">
      <c r="G612"/>
      <c r="H612"/>
      <c r="I612"/>
      <c r="J612"/>
      <c r="BA612"/>
      <c r="BB612"/>
      <c r="BC612"/>
      <c r="BD612"/>
      <c r="BE612"/>
      <c r="BF612"/>
    </row>
    <row r="613" spans="7:58" s="3" customFormat="1" x14ac:dyDescent="0.55000000000000004">
      <c r="G613"/>
      <c r="H613"/>
      <c r="I613"/>
      <c r="J613"/>
      <c r="BA613"/>
      <c r="BB613"/>
      <c r="BC613"/>
      <c r="BD613"/>
      <c r="BE613"/>
      <c r="BF613"/>
    </row>
    <row r="614" spans="7:58" s="3" customFormat="1" x14ac:dyDescent="0.55000000000000004">
      <c r="G614"/>
      <c r="H614"/>
      <c r="I614"/>
      <c r="J614"/>
      <c r="BA614"/>
      <c r="BB614"/>
      <c r="BC614"/>
      <c r="BD614"/>
      <c r="BE614"/>
      <c r="BF614"/>
    </row>
    <row r="615" spans="7:58" s="3" customFormat="1" x14ac:dyDescent="0.55000000000000004">
      <c r="G615"/>
      <c r="H615"/>
      <c r="I615"/>
      <c r="J615"/>
      <c r="BA615"/>
      <c r="BB615"/>
      <c r="BC615"/>
      <c r="BD615"/>
      <c r="BE615"/>
      <c r="BF615"/>
    </row>
    <row r="616" spans="7:58" s="3" customFormat="1" x14ac:dyDescent="0.55000000000000004">
      <c r="G616"/>
      <c r="H616"/>
      <c r="I616"/>
      <c r="J616"/>
      <c r="BA616"/>
      <c r="BB616"/>
      <c r="BC616"/>
      <c r="BD616"/>
      <c r="BE616"/>
      <c r="BF616"/>
    </row>
    <row r="617" spans="7:58" s="3" customFormat="1" x14ac:dyDescent="0.55000000000000004">
      <c r="G617"/>
      <c r="H617"/>
      <c r="I617"/>
      <c r="J617"/>
      <c r="BA617"/>
      <c r="BB617"/>
      <c r="BC617"/>
      <c r="BD617"/>
      <c r="BE617"/>
      <c r="BF617"/>
    </row>
    <row r="618" spans="7:58" s="3" customFormat="1" x14ac:dyDescent="0.55000000000000004">
      <c r="G618"/>
      <c r="H618"/>
      <c r="I618"/>
      <c r="J618"/>
      <c r="BA618"/>
      <c r="BB618"/>
      <c r="BC618"/>
      <c r="BD618"/>
      <c r="BE618"/>
      <c r="BF618"/>
    </row>
    <row r="619" spans="7:58" s="3" customFormat="1" x14ac:dyDescent="0.55000000000000004">
      <c r="G619"/>
      <c r="H619"/>
      <c r="I619"/>
      <c r="J619"/>
      <c r="BA619"/>
      <c r="BB619"/>
      <c r="BC619"/>
      <c r="BD619"/>
      <c r="BE619"/>
      <c r="BF619"/>
    </row>
    <row r="620" spans="7:58" s="3" customFormat="1" x14ac:dyDescent="0.55000000000000004">
      <c r="G620"/>
      <c r="H620"/>
      <c r="I620"/>
      <c r="J620"/>
      <c r="BA620"/>
      <c r="BB620"/>
      <c r="BC620"/>
      <c r="BD620"/>
      <c r="BE620"/>
      <c r="BF620"/>
    </row>
    <row r="621" spans="7:58" s="3" customFormat="1" x14ac:dyDescent="0.55000000000000004">
      <c r="G621"/>
      <c r="H621"/>
      <c r="I621"/>
      <c r="J621"/>
      <c r="BA621"/>
      <c r="BB621"/>
      <c r="BC621"/>
      <c r="BD621"/>
      <c r="BE621"/>
      <c r="BF621"/>
    </row>
    <row r="622" spans="7:58" s="3" customFormat="1" x14ac:dyDescent="0.55000000000000004">
      <c r="G622"/>
      <c r="H622"/>
      <c r="I622"/>
      <c r="J622"/>
      <c r="BA622"/>
      <c r="BB622"/>
      <c r="BC622"/>
      <c r="BD622"/>
      <c r="BE622"/>
      <c r="BF622"/>
    </row>
    <row r="623" spans="7:58" s="3" customFormat="1" x14ac:dyDescent="0.55000000000000004">
      <c r="G623"/>
      <c r="H623"/>
      <c r="I623"/>
      <c r="J623"/>
      <c r="BA623"/>
      <c r="BB623"/>
      <c r="BC623"/>
      <c r="BD623"/>
      <c r="BE623"/>
      <c r="BF623"/>
    </row>
    <row r="624" spans="7:58" s="3" customFormat="1" x14ac:dyDescent="0.55000000000000004">
      <c r="G624"/>
      <c r="H624"/>
      <c r="I624"/>
      <c r="J624"/>
      <c r="BA624"/>
      <c r="BB624"/>
      <c r="BC624"/>
      <c r="BD624"/>
      <c r="BE624"/>
      <c r="BF624"/>
    </row>
    <row r="625" spans="7:58" s="3" customFormat="1" x14ac:dyDescent="0.55000000000000004">
      <c r="G625"/>
      <c r="H625"/>
      <c r="I625"/>
      <c r="J625"/>
      <c r="BA625"/>
      <c r="BB625"/>
      <c r="BC625"/>
      <c r="BD625"/>
      <c r="BE625"/>
      <c r="BF625"/>
    </row>
    <row r="626" spans="7:58" s="3" customFormat="1" x14ac:dyDescent="0.55000000000000004">
      <c r="G626"/>
      <c r="H626"/>
      <c r="I626"/>
      <c r="J626"/>
      <c r="BA626"/>
      <c r="BB626"/>
      <c r="BC626"/>
      <c r="BD626"/>
      <c r="BE626"/>
      <c r="BF626"/>
    </row>
    <row r="627" spans="7:58" s="3" customFormat="1" x14ac:dyDescent="0.55000000000000004">
      <c r="G627"/>
      <c r="H627"/>
      <c r="I627"/>
      <c r="J627"/>
      <c r="BA627"/>
      <c r="BB627"/>
      <c r="BC627"/>
      <c r="BD627"/>
      <c r="BE627"/>
      <c r="BF627"/>
    </row>
    <row r="628" spans="7:58" s="3" customFormat="1" x14ac:dyDescent="0.55000000000000004">
      <c r="G628"/>
      <c r="H628"/>
      <c r="I628"/>
      <c r="J628"/>
      <c r="BA628"/>
      <c r="BB628"/>
      <c r="BC628"/>
      <c r="BD628"/>
      <c r="BE628"/>
      <c r="BF628"/>
    </row>
    <row r="629" spans="7:58" s="3" customFormat="1" x14ac:dyDescent="0.55000000000000004">
      <c r="G629"/>
      <c r="H629"/>
      <c r="I629"/>
      <c r="J629"/>
      <c r="BA629"/>
      <c r="BB629"/>
      <c r="BC629"/>
      <c r="BD629"/>
      <c r="BE629"/>
      <c r="BF629"/>
    </row>
    <row r="630" spans="7:58" s="3" customFormat="1" x14ac:dyDescent="0.55000000000000004">
      <c r="G630"/>
      <c r="H630"/>
      <c r="I630"/>
      <c r="J630"/>
      <c r="BA630"/>
      <c r="BB630"/>
      <c r="BC630"/>
      <c r="BD630"/>
      <c r="BE630"/>
      <c r="BF630"/>
    </row>
    <row r="631" spans="7:58" s="3" customFormat="1" x14ac:dyDescent="0.55000000000000004">
      <c r="G631"/>
      <c r="H631"/>
      <c r="I631"/>
      <c r="J631"/>
      <c r="BA631"/>
      <c r="BB631"/>
      <c r="BC631"/>
      <c r="BD631"/>
      <c r="BE631"/>
      <c r="BF631"/>
    </row>
    <row r="632" spans="7:58" s="3" customFormat="1" x14ac:dyDescent="0.55000000000000004">
      <c r="G632"/>
      <c r="H632"/>
      <c r="I632"/>
      <c r="J632"/>
      <c r="BA632"/>
      <c r="BB632"/>
      <c r="BC632"/>
      <c r="BD632"/>
      <c r="BE632"/>
      <c r="BF632"/>
    </row>
    <row r="633" spans="7:58" s="3" customFormat="1" x14ac:dyDescent="0.55000000000000004">
      <c r="G633"/>
      <c r="H633"/>
      <c r="I633"/>
      <c r="J633"/>
      <c r="BA633"/>
      <c r="BB633"/>
      <c r="BC633"/>
      <c r="BD633"/>
      <c r="BE633"/>
      <c r="BF633"/>
    </row>
    <row r="634" spans="7:58" s="3" customFormat="1" x14ac:dyDescent="0.55000000000000004">
      <c r="G634"/>
      <c r="H634"/>
      <c r="I634"/>
      <c r="J634"/>
      <c r="BA634"/>
      <c r="BB634"/>
      <c r="BC634"/>
      <c r="BD634"/>
      <c r="BE634"/>
      <c r="BF634"/>
    </row>
    <row r="635" spans="7:58" s="3" customFormat="1" x14ac:dyDescent="0.55000000000000004">
      <c r="G635"/>
      <c r="H635"/>
      <c r="I635"/>
      <c r="J635"/>
      <c r="BA635"/>
      <c r="BB635"/>
      <c r="BC635"/>
      <c r="BD635"/>
      <c r="BE635"/>
      <c r="BF635"/>
    </row>
    <row r="636" spans="7:58" s="3" customFormat="1" x14ac:dyDescent="0.55000000000000004">
      <c r="G636"/>
      <c r="H636"/>
      <c r="I636"/>
      <c r="J636"/>
      <c r="BA636"/>
      <c r="BB636"/>
      <c r="BC636"/>
      <c r="BD636"/>
      <c r="BE636"/>
      <c r="BF636"/>
    </row>
    <row r="637" spans="7:58" s="3" customFormat="1" x14ac:dyDescent="0.55000000000000004">
      <c r="G637"/>
      <c r="H637"/>
      <c r="I637"/>
      <c r="J637"/>
      <c r="BA637"/>
      <c r="BB637"/>
      <c r="BC637"/>
      <c r="BD637"/>
      <c r="BE637"/>
      <c r="BF637"/>
    </row>
    <row r="638" spans="7:58" s="3" customFormat="1" x14ac:dyDescent="0.55000000000000004">
      <c r="G638"/>
      <c r="H638"/>
      <c r="I638"/>
      <c r="J638"/>
      <c r="BA638"/>
      <c r="BB638"/>
      <c r="BC638"/>
      <c r="BD638"/>
      <c r="BE638"/>
      <c r="BF638"/>
    </row>
    <row r="639" spans="7:58" s="3" customFormat="1" x14ac:dyDescent="0.55000000000000004">
      <c r="G639"/>
      <c r="H639"/>
      <c r="I639"/>
      <c r="J639"/>
      <c r="BA639"/>
      <c r="BB639"/>
      <c r="BC639"/>
      <c r="BD639"/>
      <c r="BE639"/>
      <c r="BF639"/>
    </row>
    <row r="640" spans="7:58" s="3" customFormat="1" x14ac:dyDescent="0.55000000000000004">
      <c r="G640"/>
      <c r="H640"/>
      <c r="I640"/>
      <c r="J640"/>
      <c r="BA640"/>
      <c r="BB640"/>
      <c r="BC640"/>
      <c r="BD640"/>
      <c r="BE640"/>
      <c r="BF640"/>
    </row>
    <row r="641" spans="7:58" s="3" customFormat="1" x14ac:dyDescent="0.55000000000000004">
      <c r="G641"/>
      <c r="H641"/>
      <c r="I641"/>
      <c r="J641"/>
      <c r="BA641"/>
      <c r="BB641"/>
      <c r="BC641"/>
      <c r="BD641"/>
      <c r="BE641"/>
      <c r="BF641"/>
    </row>
    <row r="642" spans="7:58" s="3" customFormat="1" x14ac:dyDescent="0.55000000000000004">
      <c r="G642"/>
      <c r="H642"/>
      <c r="I642"/>
      <c r="J642"/>
      <c r="BA642"/>
      <c r="BB642"/>
      <c r="BC642"/>
      <c r="BD642"/>
      <c r="BE642"/>
      <c r="BF642"/>
    </row>
    <row r="643" spans="7:58" s="3" customFormat="1" x14ac:dyDescent="0.55000000000000004">
      <c r="G643"/>
      <c r="H643"/>
      <c r="I643"/>
      <c r="J643"/>
      <c r="BA643"/>
      <c r="BB643"/>
      <c r="BC643"/>
      <c r="BD643"/>
      <c r="BE643"/>
      <c r="BF643"/>
    </row>
    <row r="644" spans="7:58" s="3" customFormat="1" x14ac:dyDescent="0.55000000000000004">
      <c r="G644"/>
      <c r="H644"/>
      <c r="I644"/>
      <c r="J644"/>
      <c r="BA644"/>
      <c r="BB644"/>
      <c r="BC644"/>
      <c r="BD644"/>
      <c r="BE644"/>
      <c r="BF644"/>
    </row>
    <row r="645" spans="7:58" s="3" customFormat="1" x14ac:dyDescent="0.55000000000000004">
      <c r="G645"/>
      <c r="H645"/>
      <c r="I645"/>
      <c r="J645"/>
      <c r="BA645"/>
      <c r="BB645"/>
      <c r="BC645"/>
      <c r="BD645"/>
      <c r="BE645"/>
      <c r="BF645"/>
    </row>
    <row r="646" spans="7:58" s="3" customFormat="1" x14ac:dyDescent="0.55000000000000004">
      <c r="G646"/>
      <c r="H646"/>
      <c r="I646"/>
      <c r="J646"/>
      <c r="BA646"/>
      <c r="BB646"/>
      <c r="BC646"/>
      <c r="BD646"/>
      <c r="BE646"/>
      <c r="BF646"/>
    </row>
    <row r="647" spans="7:58" s="3" customFormat="1" x14ac:dyDescent="0.55000000000000004">
      <c r="G647"/>
      <c r="H647"/>
      <c r="I647"/>
      <c r="J647"/>
      <c r="BA647"/>
      <c r="BB647"/>
      <c r="BC647"/>
      <c r="BD647"/>
      <c r="BE647"/>
      <c r="BF647"/>
    </row>
    <row r="648" spans="7:58" s="3" customFormat="1" x14ac:dyDescent="0.55000000000000004">
      <c r="G648"/>
      <c r="H648"/>
      <c r="I648"/>
      <c r="J648"/>
      <c r="BA648"/>
      <c r="BB648"/>
      <c r="BC648"/>
      <c r="BD648"/>
      <c r="BE648"/>
      <c r="BF648"/>
    </row>
    <row r="649" spans="7:58" s="3" customFormat="1" x14ac:dyDescent="0.55000000000000004">
      <c r="G649"/>
      <c r="H649"/>
      <c r="I649"/>
      <c r="J649"/>
      <c r="BA649"/>
      <c r="BB649"/>
      <c r="BC649"/>
      <c r="BD649"/>
      <c r="BE649"/>
      <c r="BF649"/>
    </row>
    <row r="650" spans="7:58" s="3" customFormat="1" x14ac:dyDescent="0.55000000000000004">
      <c r="G650"/>
      <c r="H650"/>
      <c r="I650"/>
      <c r="J650"/>
      <c r="BA650"/>
      <c r="BB650"/>
      <c r="BC650"/>
      <c r="BD650"/>
      <c r="BE650"/>
      <c r="BF650"/>
    </row>
    <row r="651" spans="7:58" s="3" customFormat="1" x14ac:dyDescent="0.55000000000000004">
      <c r="G651"/>
      <c r="H651"/>
      <c r="I651"/>
      <c r="J651"/>
      <c r="BA651"/>
      <c r="BB651"/>
      <c r="BC651"/>
      <c r="BD651"/>
      <c r="BE651"/>
      <c r="BF651"/>
    </row>
    <row r="652" spans="7:58" s="3" customFormat="1" x14ac:dyDescent="0.55000000000000004">
      <c r="G652"/>
      <c r="H652"/>
      <c r="I652"/>
      <c r="J652"/>
      <c r="BA652"/>
      <c r="BB652"/>
      <c r="BC652"/>
      <c r="BD652"/>
      <c r="BE652"/>
      <c r="BF652"/>
    </row>
    <row r="653" spans="7:58" s="3" customFormat="1" x14ac:dyDescent="0.55000000000000004">
      <c r="G653"/>
      <c r="H653"/>
      <c r="I653"/>
      <c r="J653"/>
      <c r="BA653"/>
      <c r="BB653"/>
      <c r="BC653"/>
      <c r="BD653"/>
      <c r="BE653"/>
      <c r="BF653"/>
    </row>
    <row r="654" spans="7:58" s="3" customFormat="1" x14ac:dyDescent="0.55000000000000004">
      <c r="G654"/>
      <c r="H654"/>
      <c r="I654"/>
      <c r="J654"/>
      <c r="BA654"/>
      <c r="BB654"/>
      <c r="BC654"/>
      <c r="BD654"/>
      <c r="BE654"/>
      <c r="BF654"/>
    </row>
    <row r="655" spans="7:58" s="3" customFormat="1" x14ac:dyDescent="0.55000000000000004">
      <c r="G655"/>
      <c r="H655"/>
      <c r="I655"/>
      <c r="J655"/>
      <c r="BA655"/>
      <c r="BB655"/>
      <c r="BC655"/>
      <c r="BD655"/>
      <c r="BE655"/>
      <c r="BF655"/>
    </row>
    <row r="656" spans="7:58" s="3" customFormat="1" x14ac:dyDescent="0.55000000000000004">
      <c r="G656"/>
      <c r="H656"/>
      <c r="I656"/>
      <c r="J656"/>
      <c r="BA656"/>
      <c r="BB656"/>
      <c r="BC656"/>
      <c r="BD656"/>
      <c r="BE656"/>
      <c r="BF656"/>
    </row>
    <row r="657" spans="7:58" s="3" customFormat="1" x14ac:dyDescent="0.55000000000000004">
      <c r="G657"/>
      <c r="H657"/>
      <c r="I657"/>
      <c r="J657"/>
      <c r="BA657"/>
      <c r="BB657"/>
      <c r="BC657"/>
      <c r="BD657"/>
      <c r="BE657"/>
      <c r="BF657"/>
    </row>
    <row r="658" spans="7:58" s="3" customFormat="1" x14ac:dyDescent="0.55000000000000004">
      <c r="G658"/>
      <c r="H658"/>
      <c r="I658"/>
      <c r="J658"/>
      <c r="BA658"/>
      <c r="BB658"/>
      <c r="BC658"/>
      <c r="BD658"/>
      <c r="BE658"/>
      <c r="BF658"/>
    </row>
    <row r="659" spans="7:58" s="3" customFormat="1" x14ac:dyDescent="0.55000000000000004">
      <c r="G659"/>
      <c r="H659"/>
      <c r="I659"/>
      <c r="J659"/>
      <c r="BA659"/>
      <c r="BB659"/>
      <c r="BC659"/>
      <c r="BD659"/>
      <c r="BE659"/>
      <c r="BF659"/>
    </row>
    <row r="660" spans="7:58" s="3" customFormat="1" x14ac:dyDescent="0.55000000000000004">
      <c r="G660"/>
      <c r="H660"/>
      <c r="I660"/>
      <c r="J660"/>
      <c r="BA660"/>
      <c r="BB660"/>
      <c r="BC660"/>
      <c r="BD660"/>
      <c r="BE660"/>
      <c r="BF660"/>
    </row>
    <row r="661" spans="7:58" s="3" customFormat="1" x14ac:dyDescent="0.55000000000000004">
      <c r="G661"/>
      <c r="H661"/>
      <c r="I661"/>
      <c r="J661"/>
      <c r="BA661"/>
      <c r="BB661"/>
      <c r="BC661"/>
      <c r="BD661"/>
      <c r="BE661"/>
      <c r="BF661"/>
    </row>
    <row r="662" spans="7:58" s="3" customFormat="1" x14ac:dyDescent="0.55000000000000004">
      <c r="G662"/>
      <c r="H662"/>
      <c r="I662"/>
      <c r="J662"/>
      <c r="BA662"/>
      <c r="BB662"/>
      <c r="BC662"/>
      <c r="BD662"/>
      <c r="BE662"/>
      <c r="BF662"/>
    </row>
    <row r="663" spans="7:58" s="3" customFormat="1" x14ac:dyDescent="0.55000000000000004">
      <c r="G663"/>
      <c r="H663"/>
      <c r="I663"/>
      <c r="J663"/>
      <c r="BA663"/>
      <c r="BB663"/>
      <c r="BC663"/>
      <c r="BD663"/>
      <c r="BE663"/>
      <c r="BF663"/>
    </row>
    <row r="664" spans="7:58" s="3" customFormat="1" x14ac:dyDescent="0.55000000000000004">
      <c r="G664"/>
      <c r="H664"/>
      <c r="I664"/>
      <c r="J664"/>
      <c r="BA664"/>
      <c r="BB664"/>
      <c r="BC664"/>
      <c r="BD664"/>
      <c r="BE664"/>
      <c r="BF664"/>
    </row>
    <row r="665" spans="7:58" s="3" customFormat="1" x14ac:dyDescent="0.55000000000000004">
      <c r="G665"/>
      <c r="H665"/>
      <c r="I665"/>
      <c r="J665"/>
      <c r="BA665"/>
      <c r="BB665"/>
      <c r="BC665"/>
      <c r="BD665"/>
      <c r="BE665"/>
      <c r="BF665"/>
    </row>
    <row r="666" spans="7:58" s="3" customFormat="1" x14ac:dyDescent="0.55000000000000004">
      <c r="G666"/>
      <c r="H666"/>
      <c r="I666"/>
      <c r="J666"/>
      <c r="BA666"/>
      <c r="BB666"/>
      <c r="BC666"/>
      <c r="BD666"/>
      <c r="BE666"/>
      <c r="BF666"/>
    </row>
    <row r="667" spans="7:58" s="3" customFormat="1" x14ac:dyDescent="0.55000000000000004">
      <c r="G667"/>
      <c r="H667"/>
      <c r="I667"/>
      <c r="J667"/>
      <c r="BA667"/>
      <c r="BB667"/>
      <c r="BC667"/>
      <c r="BD667"/>
      <c r="BE667"/>
      <c r="BF667"/>
    </row>
    <row r="668" spans="7:58" s="3" customFormat="1" x14ac:dyDescent="0.55000000000000004">
      <c r="G668"/>
      <c r="H668"/>
      <c r="I668"/>
      <c r="J668"/>
      <c r="BA668"/>
      <c r="BB668"/>
      <c r="BC668"/>
      <c r="BD668"/>
      <c r="BE668"/>
      <c r="BF668"/>
    </row>
    <row r="669" spans="7:58" s="3" customFormat="1" x14ac:dyDescent="0.55000000000000004">
      <c r="G669"/>
      <c r="H669"/>
      <c r="I669"/>
      <c r="J669"/>
      <c r="BA669"/>
      <c r="BB669"/>
      <c r="BC669"/>
      <c r="BD669"/>
      <c r="BE669"/>
      <c r="BF669"/>
    </row>
    <row r="670" spans="7:58" s="3" customFormat="1" x14ac:dyDescent="0.55000000000000004">
      <c r="G670"/>
      <c r="H670"/>
      <c r="I670"/>
      <c r="J670"/>
      <c r="BA670"/>
      <c r="BB670"/>
      <c r="BC670"/>
      <c r="BD670"/>
      <c r="BE670"/>
      <c r="BF670"/>
    </row>
    <row r="671" spans="7:58" s="3" customFormat="1" x14ac:dyDescent="0.55000000000000004">
      <c r="G671"/>
      <c r="H671"/>
      <c r="I671"/>
      <c r="J671"/>
      <c r="BA671"/>
      <c r="BB671"/>
      <c r="BC671"/>
      <c r="BD671"/>
      <c r="BE671"/>
      <c r="BF671"/>
    </row>
    <row r="672" spans="7:58" s="3" customFormat="1" x14ac:dyDescent="0.55000000000000004">
      <c r="G672"/>
      <c r="H672"/>
      <c r="I672"/>
      <c r="J672"/>
      <c r="BA672"/>
      <c r="BB672"/>
      <c r="BC672"/>
      <c r="BD672"/>
      <c r="BE672"/>
      <c r="BF672"/>
    </row>
    <row r="673" spans="7:58" s="3" customFormat="1" x14ac:dyDescent="0.55000000000000004">
      <c r="G673"/>
      <c r="H673"/>
      <c r="I673"/>
      <c r="J673"/>
      <c r="BA673"/>
      <c r="BB673"/>
      <c r="BC673"/>
      <c r="BD673"/>
      <c r="BE673"/>
      <c r="BF673"/>
    </row>
    <row r="674" spans="7:58" s="3" customFormat="1" x14ac:dyDescent="0.55000000000000004">
      <c r="G674"/>
      <c r="H674"/>
      <c r="I674"/>
      <c r="J674"/>
      <c r="BA674"/>
      <c r="BB674"/>
      <c r="BC674"/>
      <c r="BD674"/>
      <c r="BE674"/>
      <c r="BF674"/>
    </row>
    <row r="675" spans="7:58" s="3" customFormat="1" x14ac:dyDescent="0.55000000000000004">
      <c r="G675"/>
      <c r="H675"/>
      <c r="I675"/>
      <c r="J675"/>
      <c r="BA675"/>
      <c r="BB675"/>
      <c r="BC675"/>
      <c r="BD675"/>
      <c r="BE675"/>
      <c r="BF675"/>
    </row>
    <row r="676" spans="7:58" s="3" customFormat="1" x14ac:dyDescent="0.55000000000000004">
      <c r="G676"/>
      <c r="H676"/>
      <c r="I676"/>
      <c r="J676"/>
      <c r="BA676"/>
      <c r="BB676"/>
      <c r="BC676"/>
      <c r="BD676"/>
      <c r="BE676"/>
      <c r="BF676"/>
    </row>
    <row r="677" spans="7:58" s="3" customFormat="1" x14ac:dyDescent="0.55000000000000004">
      <c r="G677"/>
      <c r="H677"/>
      <c r="I677"/>
      <c r="J677"/>
      <c r="BA677"/>
      <c r="BB677"/>
      <c r="BC677"/>
      <c r="BD677"/>
      <c r="BE677"/>
      <c r="BF677"/>
    </row>
    <row r="678" spans="7:58" s="3" customFormat="1" x14ac:dyDescent="0.55000000000000004">
      <c r="G678"/>
      <c r="H678"/>
      <c r="I678"/>
      <c r="J678"/>
      <c r="BA678"/>
      <c r="BB678"/>
      <c r="BC678"/>
      <c r="BD678"/>
      <c r="BE678"/>
      <c r="BF678"/>
    </row>
    <row r="679" spans="7:58" s="3" customFormat="1" x14ac:dyDescent="0.55000000000000004">
      <c r="G679"/>
      <c r="H679"/>
      <c r="I679"/>
      <c r="J679"/>
      <c r="BA679"/>
      <c r="BB679"/>
      <c r="BC679"/>
      <c r="BD679"/>
      <c r="BE679"/>
      <c r="BF679"/>
    </row>
    <row r="680" spans="7:58" s="3" customFormat="1" x14ac:dyDescent="0.55000000000000004">
      <c r="G680"/>
      <c r="H680"/>
      <c r="I680"/>
      <c r="J680"/>
      <c r="BA680"/>
      <c r="BB680"/>
      <c r="BC680"/>
      <c r="BD680"/>
      <c r="BE680"/>
      <c r="BF680"/>
    </row>
    <row r="681" spans="7:58" s="3" customFormat="1" x14ac:dyDescent="0.55000000000000004">
      <c r="G681"/>
      <c r="H681"/>
      <c r="I681"/>
      <c r="J681"/>
      <c r="BA681"/>
      <c r="BB681"/>
      <c r="BC681"/>
      <c r="BD681"/>
      <c r="BE681"/>
      <c r="BF681"/>
    </row>
    <row r="682" spans="7:58" s="3" customFormat="1" x14ac:dyDescent="0.55000000000000004">
      <c r="G682"/>
      <c r="H682"/>
      <c r="I682"/>
      <c r="J682"/>
      <c r="BA682"/>
      <c r="BB682"/>
      <c r="BC682"/>
      <c r="BD682"/>
      <c r="BE682"/>
      <c r="BF682"/>
    </row>
    <row r="683" spans="7:58" s="3" customFormat="1" x14ac:dyDescent="0.55000000000000004">
      <c r="G683"/>
      <c r="H683"/>
      <c r="I683"/>
      <c r="J683"/>
      <c r="BA683"/>
      <c r="BB683"/>
      <c r="BC683"/>
      <c r="BD683"/>
      <c r="BE683"/>
      <c r="BF683"/>
    </row>
    <row r="684" spans="7:58" s="3" customFormat="1" x14ac:dyDescent="0.55000000000000004">
      <c r="G684"/>
      <c r="H684"/>
      <c r="I684"/>
      <c r="J684"/>
      <c r="BA684"/>
      <c r="BB684"/>
      <c r="BC684"/>
      <c r="BD684"/>
      <c r="BE684"/>
      <c r="BF684"/>
    </row>
    <row r="685" spans="7:58" s="3" customFormat="1" x14ac:dyDescent="0.55000000000000004">
      <c r="G685"/>
      <c r="H685"/>
      <c r="I685"/>
      <c r="J685"/>
      <c r="BA685"/>
      <c r="BB685"/>
      <c r="BC685"/>
      <c r="BD685"/>
      <c r="BE685"/>
      <c r="BF685"/>
    </row>
    <row r="686" spans="7:58" s="3" customFormat="1" x14ac:dyDescent="0.55000000000000004">
      <c r="G686"/>
      <c r="H686"/>
      <c r="I686"/>
      <c r="J686"/>
      <c r="BA686"/>
      <c r="BB686"/>
      <c r="BC686"/>
      <c r="BD686"/>
      <c r="BE686"/>
      <c r="BF686"/>
    </row>
    <row r="687" spans="7:58" s="3" customFormat="1" x14ac:dyDescent="0.55000000000000004">
      <c r="G687"/>
      <c r="H687"/>
      <c r="I687"/>
      <c r="J687"/>
      <c r="BA687"/>
      <c r="BB687"/>
      <c r="BC687"/>
      <c r="BD687"/>
      <c r="BE687"/>
      <c r="BF687"/>
    </row>
    <row r="688" spans="7:58" s="3" customFormat="1" x14ac:dyDescent="0.55000000000000004">
      <c r="G688"/>
      <c r="H688"/>
      <c r="I688"/>
      <c r="J688"/>
      <c r="BA688"/>
      <c r="BB688"/>
      <c r="BC688"/>
      <c r="BD688"/>
      <c r="BE688"/>
      <c r="BF688"/>
    </row>
    <row r="689" spans="7:58" s="3" customFormat="1" x14ac:dyDescent="0.55000000000000004">
      <c r="G689"/>
      <c r="H689"/>
      <c r="I689"/>
      <c r="J689"/>
      <c r="BA689"/>
      <c r="BB689"/>
      <c r="BC689"/>
      <c r="BD689"/>
      <c r="BE689"/>
      <c r="BF689"/>
    </row>
    <row r="690" spans="7:58" s="3" customFormat="1" x14ac:dyDescent="0.55000000000000004">
      <c r="G690"/>
      <c r="H690"/>
      <c r="I690"/>
      <c r="J690"/>
      <c r="BA690"/>
      <c r="BB690"/>
      <c r="BC690"/>
      <c r="BD690"/>
      <c r="BE690"/>
      <c r="BF690"/>
    </row>
    <row r="691" spans="7:58" s="3" customFormat="1" x14ac:dyDescent="0.55000000000000004">
      <c r="G691"/>
      <c r="H691"/>
      <c r="I691"/>
      <c r="J691"/>
      <c r="BA691"/>
      <c r="BB691"/>
      <c r="BC691"/>
      <c r="BD691"/>
      <c r="BE691"/>
      <c r="BF691"/>
    </row>
    <row r="692" spans="7:58" s="3" customFormat="1" x14ac:dyDescent="0.55000000000000004">
      <c r="G692"/>
      <c r="H692"/>
      <c r="I692"/>
      <c r="J692"/>
      <c r="BA692"/>
      <c r="BB692"/>
      <c r="BC692"/>
      <c r="BD692"/>
      <c r="BE692"/>
      <c r="BF692"/>
    </row>
    <row r="693" spans="7:58" s="3" customFormat="1" x14ac:dyDescent="0.55000000000000004">
      <c r="G693"/>
      <c r="H693"/>
      <c r="I693"/>
      <c r="J693"/>
      <c r="BA693"/>
      <c r="BB693"/>
      <c r="BC693"/>
      <c r="BD693"/>
      <c r="BE693"/>
      <c r="BF693"/>
    </row>
    <row r="694" spans="7:58" s="3" customFormat="1" x14ac:dyDescent="0.55000000000000004">
      <c r="G694"/>
      <c r="H694"/>
      <c r="I694"/>
      <c r="J694"/>
      <c r="BA694"/>
      <c r="BB694"/>
      <c r="BC694"/>
      <c r="BD694"/>
      <c r="BE694"/>
      <c r="BF694"/>
    </row>
    <row r="695" spans="7:58" s="3" customFormat="1" x14ac:dyDescent="0.55000000000000004">
      <c r="G695"/>
      <c r="H695"/>
      <c r="I695"/>
      <c r="J695"/>
      <c r="BA695"/>
      <c r="BB695"/>
      <c r="BC695"/>
      <c r="BD695"/>
      <c r="BE695"/>
      <c r="BF695"/>
    </row>
    <row r="696" spans="7:58" s="3" customFormat="1" x14ac:dyDescent="0.55000000000000004">
      <c r="G696"/>
      <c r="H696"/>
      <c r="I696"/>
      <c r="J696"/>
      <c r="BA696"/>
      <c r="BB696"/>
      <c r="BC696"/>
      <c r="BD696"/>
      <c r="BE696"/>
      <c r="BF696"/>
    </row>
    <row r="697" spans="7:58" s="3" customFormat="1" x14ac:dyDescent="0.55000000000000004">
      <c r="G697"/>
      <c r="H697"/>
      <c r="I697"/>
      <c r="J697"/>
      <c r="BA697"/>
      <c r="BB697"/>
      <c r="BC697"/>
      <c r="BD697"/>
      <c r="BE697"/>
      <c r="BF697"/>
    </row>
    <row r="698" spans="7:58" s="3" customFormat="1" x14ac:dyDescent="0.55000000000000004">
      <c r="G698"/>
      <c r="H698"/>
      <c r="I698"/>
      <c r="J698"/>
      <c r="BA698"/>
      <c r="BB698"/>
      <c r="BC698"/>
      <c r="BD698"/>
      <c r="BE698"/>
      <c r="BF698"/>
    </row>
    <row r="699" spans="7:58" s="3" customFormat="1" x14ac:dyDescent="0.55000000000000004">
      <c r="G699"/>
      <c r="H699"/>
      <c r="I699"/>
      <c r="J699"/>
      <c r="BA699"/>
      <c r="BB699"/>
      <c r="BC699"/>
      <c r="BD699"/>
      <c r="BE699"/>
      <c r="BF699"/>
    </row>
    <row r="700" spans="7:58" s="3" customFormat="1" x14ac:dyDescent="0.55000000000000004">
      <c r="G700"/>
      <c r="H700"/>
      <c r="I700"/>
      <c r="J700"/>
      <c r="BA700"/>
      <c r="BB700"/>
      <c r="BC700"/>
      <c r="BD700"/>
      <c r="BE700"/>
      <c r="BF700"/>
    </row>
    <row r="701" spans="7:58" s="3" customFormat="1" x14ac:dyDescent="0.55000000000000004">
      <c r="G701"/>
      <c r="H701"/>
      <c r="I701"/>
      <c r="J701"/>
      <c r="BA701"/>
      <c r="BB701"/>
      <c r="BC701"/>
      <c r="BD701"/>
      <c r="BE701"/>
      <c r="BF701"/>
    </row>
    <row r="702" spans="7:58" s="3" customFormat="1" x14ac:dyDescent="0.55000000000000004">
      <c r="G702"/>
      <c r="H702"/>
      <c r="I702"/>
      <c r="J702"/>
      <c r="BA702"/>
      <c r="BB702"/>
      <c r="BC702"/>
      <c r="BD702"/>
      <c r="BE702"/>
      <c r="BF702"/>
    </row>
    <row r="703" spans="7:58" s="3" customFormat="1" x14ac:dyDescent="0.55000000000000004">
      <c r="G703"/>
      <c r="H703"/>
      <c r="I703"/>
      <c r="J703"/>
      <c r="BA703"/>
      <c r="BB703"/>
      <c r="BC703"/>
      <c r="BD703"/>
      <c r="BE703"/>
      <c r="BF703"/>
    </row>
    <row r="704" spans="7:58" s="3" customFormat="1" x14ac:dyDescent="0.55000000000000004">
      <c r="G704"/>
      <c r="H704"/>
      <c r="I704"/>
      <c r="J704"/>
      <c r="BA704"/>
      <c r="BB704"/>
      <c r="BC704"/>
      <c r="BD704"/>
      <c r="BE704"/>
      <c r="BF704"/>
    </row>
    <row r="705" spans="7:58" s="3" customFormat="1" x14ac:dyDescent="0.55000000000000004">
      <c r="G705"/>
      <c r="H705"/>
      <c r="I705"/>
      <c r="J705"/>
      <c r="BA705"/>
      <c r="BB705"/>
      <c r="BC705"/>
      <c r="BD705"/>
      <c r="BE705"/>
      <c r="BF705"/>
    </row>
    <row r="706" spans="7:58" s="3" customFormat="1" x14ac:dyDescent="0.55000000000000004">
      <c r="G706"/>
      <c r="H706"/>
      <c r="I706"/>
      <c r="J706"/>
      <c r="BA706"/>
      <c r="BB706"/>
      <c r="BC706"/>
      <c r="BD706"/>
      <c r="BE706"/>
      <c r="BF706"/>
    </row>
    <row r="707" spans="7:58" s="3" customFormat="1" x14ac:dyDescent="0.55000000000000004">
      <c r="G707"/>
      <c r="H707"/>
      <c r="I707"/>
      <c r="J707"/>
      <c r="BA707"/>
      <c r="BB707"/>
      <c r="BC707"/>
      <c r="BD707"/>
      <c r="BE707"/>
      <c r="BF707"/>
    </row>
    <row r="708" spans="7:58" s="3" customFormat="1" x14ac:dyDescent="0.55000000000000004">
      <c r="G708"/>
      <c r="H708"/>
      <c r="I708"/>
      <c r="J708"/>
      <c r="BA708"/>
      <c r="BB708"/>
      <c r="BC708"/>
      <c r="BD708"/>
      <c r="BE708"/>
      <c r="BF708"/>
    </row>
    <row r="709" spans="7:58" s="3" customFormat="1" x14ac:dyDescent="0.55000000000000004">
      <c r="G709"/>
      <c r="H709"/>
      <c r="I709"/>
      <c r="J709"/>
      <c r="BA709"/>
      <c r="BB709"/>
      <c r="BC709"/>
      <c r="BD709"/>
      <c r="BE709"/>
      <c r="BF709"/>
    </row>
    <row r="710" spans="7:58" s="3" customFormat="1" x14ac:dyDescent="0.55000000000000004">
      <c r="G710"/>
      <c r="H710"/>
      <c r="I710"/>
      <c r="J710"/>
      <c r="BA710"/>
      <c r="BB710"/>
      <c r="BC710"/>
      <c r="BD710"/>
      <c r="BE710"/>
      <c r="BF710"/>
    </row>
    <row r="711" spans="7:58" s="3" customFormat="1" x14ac:dyDescent="0.55000000000000004">
      <c r="G711"/>
      <c r="H711"/>
      <c r="I711"/>
      <c r="J711"/>
      <c r="BA711"/>
      <c r="BB711"/>
      <c r="BC711"/>
      <c r="BD711"/>
      <c r="BE711"/>
      <c r="BF711"/>
    </row>
    <row r="712" spans="7:58" s="3" customFormat="1" x14ac:dyDescent="0.55000000000000004">
      <c r="G712"/>
      <c r="H712"/>
      <c r="I712"/>
      <c r="J712"/>
      <c r="BA712"/>
      <c r="BB712"/>
      <c r="BC712"/>
      <c r="BD712"/>
      <c r="BE712"/>
      <c r="BF712"/>
    </row>
    <row r="713" spans="7:58" s="3" customFormat="1" x14ac:dyDescent="0.55000000000000004">
      <c r="G713"/>
      <c r="H713"/>
      <c r="I713"/>
      <c r="J713"/>
      <c r="BA713"/>
      <c r="BB713"/>
      <c r="BC713"/>
      <c r="BD713"/>
      <c r="BE713"/>
      <c r="BF713"/>
    </row>
    <row r="714" spans="7:58" s="3" customFormat="1" x14ac:dyDescent="0.55000000000000004">
      <c r="G714"/>
      <c r="H714"/>
      <c r="I714"/>
      <c r="J714"/>
      <c r="BA714"/>
      <c r="BB714"/>
      <c r="BC714"/>
      <c r="BD714"/>
      <c r="BE714"/>
      <c r="BF714"/>
    </row>
    <row r="715" spans="7:58" s="3" customFormat="1" x14ac:dyDescent="0.55000000000000004">
      <c r="G715"/>
      <c r="H715"/>
      <c r="I715"/>
      <c r="J715"/>
      <c r="BA715"/>
      <c r="BB715"/>
      <c r="BC715"/>
      <c r="BD715"/>
      <c r="BE715"/>
      <c r="BF715"/>
    </row>
    <row r="716" spans="7:58" s="3" customFormat="1" x14ac:dyDescent="0.55000000000000004">
      <c r="G716"/>
      <c r="H716"/>
      <c r="I716"/>
      <c r="J716"/>
      <c r="BA716"/>
      <c r="BB716"/>
      <c r="BC716"/>
      <c r="BD716"/>
      <c r="BE716"/>
      <c r="BF716"/>
    </row>
    <row r="717" spans="7:58" s="3" customFormat="1" x14ac:dyDescent="0.55000000000000004">
      <c r="G717"/>
      <c r="H717"/>
      <c r="I717"/>
      <c r="J717"/>
      <c r="BA717"/>
      <c r="BB717"/>
      <c r="BC717"/>
      <c r="BD717"/>
      <c r="BE717"/>
      <c r="BF717"/>
    </row>
    <row r="718" spans="7:58" s="3" customFormat="1" x14ac:dyDescent="0.55000000000000004">
      <c r="G718"/>
      <c r="H718"/>
      <c r="I718"/>
      <c r="J718"/>
      <c r="BA718"/>
      <c r="BB718"/>
      <c r="BC718"/>
      <c r="BD718"/>
      <c r="BE718"/>
      <c r="BF718"/>
    </row>
    <row r="719" spans="7:58" s="3" customFormat="1" x14ac:dyDescent="0.55000000000000004">
      <c r="G719"/>
      <c r="H719"/>
      <c r="I719"/>
      <c r="J719"/>
      <c r="BA719"/>
      <c r="BB719"/>
      <c r="BC719"/>
      <c r="BD719"/>
      <c r="BE719"/>
      <c r="BF719"/>
    </row>
    <row r="720" spans="7:58" s="3" customFormat="1" x14ac:dyDescent="0.55000000000000004">
      <c r="G720"/>
      <c r="H720"/>
      <c r="I720"/>
      <c r="J720"/>
      <c r="BA720"/>
      <c r="BB720"/>
      <c r="BC720"/>
      <c r="BD720"/>
      <c r="BE720"/>
      <c r="BF720"/>
    </row>
    <row r="721" spans="7:58" s="3" customFormat="1" x14ac:dyDescent="0.55000000000000004">
      <c r="G721"/>
      <c r="H721"/>
      <c r="I721"/>
      <c r="J721"/>
      <c r="BA721"/>
      <c r="BB721"/>
      <c r="BC721"/>
      <c r="BD721"/>
      <c r="BE721"/>
      <c r="BF721"/>
    </row>
    <row r="722" spans="7:58" s="3" customFormat="1" x14ac:dyDescent="0.55000000000000004">
      <c r="G722"/>
      <c r="H722"/>
      <c r="I722"/>
      <c r="J722"/>
      <c r="BA722"/>
      <c r="BB722"/>
      <c r="BC722"/>
      <c r="BD722"/>
      <c r="BE722"/>
      <c r="BF722"/>
    </row>
    <row r="723" spans="7:58" s="3" customFormat="1" x14ac:dyDescent="0.55000000000000004">
      <c r="G723"/>
      <c r="H723"/>
      <c r="I723"/>
      <c r="J723"/>
      <c r="BA723"/>
      <c r="BB723"/>
      <c r="BC723"/>
      <c r="BD723"/>
      <c r="BE723"/>
      <c r="BF723"/>
    </row>
    <row r="724" spans="7:58" s="3" customFormat="1" x14ac:dyDescent="0.55000000000000004">
      <c r="G724"/>
      <c r="H724"/>
      <c r="I724"/>
      <c r="J724"/>
      <c r="BA724"/>
      <c r="BB724"/>
      <c r="BC724"/>
      <c r="BD724"/>
      <c r="BE724"/>
      <c r="BF724"/>
    </row>
    <row r="725" spans="7:58" s="3" customFormat="1" x14ac:dyDescent="0.55000000000000004">
      <c r="G725"/>
      <c r="H725"/>
      <c r="I725"/>
      <c r="J725"/>
      <c r="BA725"/>
      <c r="BB725"/>
      <c r="BC725"/>
      <c r="BD725"/>
      <c r="BE725"/>
      <c r="BF725"/>
    </row>
    <row r="726" spans="7:58" s="3" customFormat="1" x14ac:dyDescent="0.55000000000000004">
      <c r="G726"/>
      <c r="H726"/>
      <c r="I726"/>
      <c r="J726"/>
      <c r="BA726"/>
      <c r="BB726"/>
      <c r="BC726"/>
      <c r="BD726"/>
      <c r="BE726"/>
      <c r="BF726"/>
    </row>
    <row r="727" spans="7:58" s="3" customFormat="1" x14ac:dyDescent="0.55000000000000004">
      <c r="G727"/>
      <c r="H727"/>
      <c r="I727"/>
      <c r="J727"/>
      <c r="BA727"/>
      <c r="BB727"/>
      <c r="BC727"/>
      <c r="BD727"/>
      <c r="BE727"/>
      <c r="BF727"/>
    </row>
    <row r="728" spans="7:58" s="3" customFormat="1" x14ac:dyDescent="0.55000000000000004">
      <c r="G728"/>
      <c r="H728"/>
      <c r="I728"/>
      <c r="J728"/>
      <c r="BA728"/>
      <c r="BB728"/>
      <c r="BC728"/>
      <c r="BD728"/>
      <c r="BE728"/>
      <c r="BF728"/>
    </row>
    <row r="729" spans="7:58" s="3" customFormat="1" x14ac:dyDescent="0.55000000000000004">
      <c r="G729"/>
      <c r="H729"/>
      <c r="I729"/>
      <c r="J729"/>
      <c r="BA729"/>
      <c r="BB729"/>
      <c r="BC729"/>
      <c r="BD729"/>
      <c r="BE729"/>
      <c r="BF729"/>
    </row>
    <row r="730" spans="7:58" s="3" customFormat="1" x14ac:dyDescent="0.55000000000000004">
      <c r="G730"/>
      <c r="H730"/>
      <c r="I730"/>
      <c r="J730"/>
      <c r="BA730"/>
      <c r="BB730"/>
      <c r="BC730"/>
      <c r="BD730"/>
      <c r="BE730"/>
      <c r="BF730"/>
    </row>
    <row r="731" spans="7:58" s="3" customFormat="1" x14ac:dyDescent="0.55000000000000004">
      <c r="G731"/>
      <c r="H731"/>
      <c r="I731"/>
      <c r="J731"/>
      <c r="BA731"/>
      <c r="BB731"/>
      <c r="BC731"/>
      <c r="BD731"/>
      <c r="BE731"/>
      <c r="BF731"/>
    </row>
    <row r="732" spans="7:58" s="3" customFormat="1" x14ac:dyDescent="0.55000000000000004">
      <c r="G732"/>
      <c r="H732"/>
      <c r="I732"/>
      <c r="J732"/>
      <c r="BA732"/>
      <c r="BB732"/>
      <c r="BC732"/>
      <c r="BD732"/>
      <c r="BE732"/>
      <c r="BF732"/>
    </row>
    <row r="733" spans="7:58" s="3" customFormat="1" x14ac:dyDescent="0.55000000000000004">
      <c r="G733"/>
      <c r="H733"/>
      <c r="I733"/>
      <c r="J733"/>
      <c r="BA733"/>
      <c r="BB733"/>
      <c r="BC733"/>
      <c r="BD733"/>
      <c r="BE733"/>
      <c r="BF733"/>
    </row>
    <row r="734" spans="7:58" s="3" customFormat="1" x14ac:dyDescent="0.55000000000000004">
      <c r="G734"/>
      <c r="H734"/>
      <c r="I734"/>
      <c r="J734"/>
      <c r="BA734"/>
      <c r="BB734"/>
      <c r="BC734"/>
      <c r="BD734"/>
      <c r="BE734"/>
      <c r="BF734"/>
    </row>
    <row r="735" spans="7:58" s="3" customFormat="1" x14ac:dyDescent="0.55000000000000004">
      <c r="G735"/>
      <c r="H735"/>
      <c r="I735"/>
      <c r="J735"/>
      <c r="BA735"/>
      <c r="BB735"/>
      <c r="BC735"/>
      <c r="BD735"/>
      <c r="BE735"/>
      <c r="BF735"/>
    </row>
    <row r="736" spans="7:58" s="3" customFormat="1" x14ac:dyDescent="0.55000000000000004">
      <c r="G736"/>
      <c r="H736"/>
      <c r="I736"/>
      <c r="J736"/>
      <c r="BA736"/>
      <c r="BB736"/>
      <c r="BC736"/>
      <c r="BD736"/>
      <c r="BE736"/>
      <c r="BF736"/>
    </row>
    <row r="737" spans="7:58" s="3" customFormat="1" x14ac:dyDescent="0.55000000000000004">
      <c r="G737"/>
      <c r="H737"/>
      <c r="I737"/>
      <c r="J737"/>
      <c r="BA737"/>
      <c r="BB737"/>
      <c r="BC737"/>
      <c r="BD737"/>
      <c r="BE737"/>
      <c r="BF737"/>
    </row>
    <row r="738" spans="7:58" s="3" customFormat="1" x14ac:dyDescent="0.55000000000000004">
      <c r="G738"/>
      <c r="H738"/>
      <c r="I738"/>
      <c r="J738"/>
      <c r="BA738"/>
      <c r="BB738"/>
      <c r="BC738"/>
      <c r="BD738"/>
      <c r="BE738"/>
      <c r="BF738"/>
    </row>
    <row r="739" spans="7:58" s="3" customFormat="1" x14ac:dyDescent="0.55000000000000004">
      <c r="G739"/>
      <c r="H739"/>
      <c r="I739"/>
      <c r="J739"/>
      <c r="BA739"/>
      <c r="BB739"/>
      <c r="BC739"/>
      <c r="BD739"/>
      <c r="BE739"/>
      <c r="BF739"/>
    </row>
    <row r="740" spans="7:58" s="3" customFormat="1" x14ac:dyDescent="0.55000000000000004">
      <c r="G740"/>
      <c r="H740"/>
      <c r="I740"/>
      <c r="J740"/>
      <c r="BA740"/>
      <c r="BB740"/>
      <c r="BC740"/>
      <c r="BD740"/>
      <c r="BE740"/>
      <c r="BF740"/>
    </row>
    <row r="741" spans="7:58" s="3" customFormat="1" x14ac:dyDescent="0.55000000000000004">
      <c r="G741"/>
      <c r="H741"/>
      <c r="I741"/>
      <c r="J741"/>
      <c r="BA741"/>
      <c r="BB741"/>
      <c r="BC741"/>
      <c r="BD741"/>
      <c r="BE741"/>
      <c r="BF741"/>
    </row>
    <row r="742" spans="7:58" s="3" customFormat="1" x14ac:dyDescent="0.55000000000000004">
      <c r="G742"/>
      <c r="H742"/>
      <c r="I742"/>
      <c r="J742"/>
      <c r="BA742"/>
      <c r="BB742"/>
      <c r="BC742"/>
      <c r="BD742"/>
      <c r="BE742"/>
      <c r="BF742"/>
    </row>
    <row r="743" spans="7:58" s="3" customFormat="1" x14ac:dyDescent="0.55000000000000004">
      <c r="G743"/>
      <c r="H743"/>
      <c r="I743"/>
      <c r="J743"/>
      <c r="BA743"/>
      <c r="BB743"/>
      <c r="BC743"/>
      <c r="BD743"/>
      <c r="BE743"/>
      <c r="BF743"/>
    </row>
    <row r="744" spans="7:58" s="3" customFormat="1" x14ac:dyDescent="0.55000000000000004">
      <c r="G744"/>
      <c r="H744"/>
      <c r="I744"/>
      <c r="J744"/>
      <c r="BA744"/>
      <c r="BB744"/>
      <c r="BC744"/>
      <c r="BD744"/>
      <c r="BE744"/>
      <c r="BF744"/>
    </row>
    <row r="745" spans="7:58" s="3" customFormat="1" x14ac:dyDescent="0.55000000000000004">
      <c r="G745"/>
      <c r="H745"/>
      <c r="I745"/>
      <c r="J745"/>
      <c r="BA745"/>
      <c r="BB745"/>
      <c r="BC745"/>
      <c r="BD745"/>
      <c r="BE745"/>
      <c r="BF745"/>
    </row>
    <row r="746" spans="7:58" s="3" customFormat="1" x14ac:dyDescent="0.55000000000000004">
      <c r="G746"/>
      <c r="H746"/>
      <c r="I746"/>
      <c r="J746"/>
      <c r="BA746"/>
      <c r="BB746"/>
      <c r="BC746"/>
      <c r="BD746"/>
      <c r="BE746"/>
      <c r="BF746"/>
    </row>
    <row r="747" spans="7:58" s="3" customFormat="1" x14ac:dyDescent="0.55000000000000004">
      <c r="G747"/>
      <c r="H747"/>
      <c r="I747"/>
      <c r="J747"/>
      <c r="BA747"/>
      <c r="BB747"/>
      <c r="BC747"/>
      <c r="BD747"/>
      <c r="BE747"/>
      <c r="BF747"/>
    </row>
    <row r="748" spans="7:58" s="3" customFormat="1" x14ac:dyDescent="0.55000000000000004">
      <c r="G748"/>
      <c r="H748"/>
      <c r="I748"/>
      <c r="J748"/>
      <c r="BA748"/>
      <c r="BB748"/>
      <c r="BC748"/>
      <c r="BD748"/>
      <c r="BE748"/>
      <c r="BF748"/>
    </row>
    <row r="749" spans="7:58" s="3" customFormat="1" x14ac:dyDescent="0.55000000000000004">
      <c r="G749"/>
      <c r="H749"/>
      <c r="I749"/>
      <c r="J749"/>
      <c r="BA749"/>
      <c r="BB749"/>
      <c r="BC749"/>
      <c r="BD749"/>
      <c r="BE749"/>
      <c r="BF749"/>
    </row>
    <row r="750" spans="7:58" s="3" customFormat="1" x14ac:dyDescent="0.55000000000000004">
      <c r="G750"/>
      <c r="H750"/>
      <c r="I750"/>
      <c r="J750"/>
      <c r="BA750"/>
      <c r="BB750"/>
      <c r="BC750"/>
      <c r="BD750"/>
      <c r="BE750"/>
      <c r="BF750"/>
    </row>
    <row r="751" spans="7:58" s="3" customFormat="1" x14ac:dyDescent="0.55000000000000004">
      <c r="G751"/>
      <c r="H751"/>
      <c r="I751"/>
      <c r="J751"/>
      <c r="BA751"/>
      <c r="BB751"/>
      <c r="BC751"/>
      <c r="BD751"/>
      <c r="BE751"/>
      <c r="BF751"/>
    </row>
    <row r="752" spans="7:58" s="3" customFormat="1" x14ac:dyDescent="0.55000000000000004">
      <c r="G752"/>
      <c r="H752"/>
      <c r="I752"/>
      <c r="J752"/>
      <c r="BA752"/>
      <c r="BB752"/>
      <c r="BC752"/>
      <c r="BD752"/>
      <c r="BE752"/>
      <c r="BF752"/>
    </row>
    <row r="753" spans="7:58" s="3" customFormat="1" x14ac:dyDescent="0.55000000000000004">
      <c r="G753"/>
      <c r="H753"/>
      <c r="I753"/>
      <c r="J753"/>
      <c r="BA753"/>
      <c r="BB753"/>
      <c r="BC753"/>
      <c r="BD753"/>
      <c r="BE753"/>
      <c r="BF753"/>
    </row>
    <row r="754" spans="7:58" s="3" customFormat="1" x14ac:dyDescent="0.55000000000000004">
      <c r="G754"/>
      <c r="H754"/>
      <c r="I754"/>
      <c r="J754"/>
      <c r="BA754"/>
      <c r="BB754"/>
      <c r="BC754"/>
      <c r="BD754"/>
      <c r="BE754"/>
      <c r="BF754"/>
    </row>
    <row r="755" spans="7:58" s="3" customFormat="1" x14ac:dyDescent="0.55000000000000004">
      <c r="G755"/>
      <c r="H755"/>
      <c r="I755"/>
      <c r="J755"/>
      <c r="BA755"/>
      <c r="BB755"/>
      <c r="BC755"/>
      <c r="BD755"/>
      <c r="BE755"/>
      <c r="BF755"/>
    </row>
    <row r="756" spans="7:58" s="3" customFormat="1" x14ac:dyDescent="0.55000000000000004">
      <c r="G756"/>
      <c r="H756"/>
      <c r="I756"/>
      <c r="J756"/>
      <c r="BA756"/>
      <c r="BB756"/>
      <c r="BC756"/>
      <c r="BD756"/>
      <c r="BE756"/>
      <c r="BF756"/>
    </row>
    <row r="757" spans="7:58" s="3" customFormat="1" x14ac:dyDescent="0.55000000000000004">
      <c r="G757"/>
      <c r="H757"/>
      <c r="I757"/>
      <c r="J757"/>
      <c r="BA757"/>
      <c r="BB757"/>
      <c r="BC757"/>
      <c r="BD757"/>
      <c r="BE757"/>
      <c r="BF757"/>
    </row>
    <row r="758" spans="7:58" s="3" customFormat="1" x14ac:dyDescent="0.55000000000000004">
      <c r="G758"/>
      <c r="H758"/>
      <c r="I758"/>
      <c r="J758"/>
      <c r="BA758"/>
      <c r="BB758"/>
      <c r="BC758"/>
      <c r="BD758"/>
      <c r="BE758"/>
      <c r="BF758"/>
    </row>
    <row r="759" spans="7:58" s="3" customFormat="1" x14ac:dyDescent="0.55000000000000004">
      <c r="G759"/>
      <c r="H759"/>
      <c r="I759"/>
      <c r="J759"/>
      <c r="BA759"/>
      <c r="BB759"/>
      <c r="BC759"/>
      <c r="BD759"/>
      <c r="BE759"/>
      <c r="BF759"/>
    </row>
    <row r="760" spans="7:58" s="3" customFormat="1" x14ac:dyDescent="0.55000000000000004">
      <c r="G760"/>
      <c r="H760"/>
      <c r="I760"/>
      <c r="J760"/>
      <c r="BA760"/>
      <c r="BB760"/>
      <c r="BC760"/>
      <c r="BD760"/>
      <c r="BE760"/>
      <c r="BF760"/>
    </row>
    <row r="761" spans="7:58" s="3" customFormat="1" x14ac:dyDescent="0.55000000000000004">
      <c r="G761"/>
      <c r="H761"/>
      <c r="I761"/>
      <c r="J761"/>
      <c r="BA761"/>
      <c r="BB761"/>
      <c r="BC761"/>
      <c r="BD761"/>
      <c r="BE761"/>
      <c r="BF761"/>
    </row>
    <row r="762" spans="7:58" s="3" customFormat="1" x14ac:dyDescent="0.55000000000000004">
      <c r="G762"/>
      <c r="H762"/>
      <c r="I762"/>
      <c r="J762"/>
      <c r="BA762"/>
      <c r="BB762"/>
      <c r="BC762"/>
      <c r="BD762"/>
      <c r="BE762"/>
      <c r="BF762"/>
    </row>
    <row r="763" spans="7:58" s="3" customFormat="1" x14ac:dyDescent="0.55000000000000004">
      <c r="G763"/>
      <c r="H763"/>
      <c r="I763"/>
      <c r="J763"/>
      <c r="BA763"/>
      <c r="BB763"/>
      <c r="BC763"/>
      <c r="BD763"/>
      <c r="BE763"/>
      <c r="BF763"/>
    </row>
    <row r="764" spans="7:58" s="3" customFormat="1" x14ac:dyDescent="0.55000000000000004">
      <c r="G764"/>
      <c r="H764"/>
      <c r="I764"/>
      <c r="J764"/>
      <c r="BA764"/>
      <c r="BB764"/>
      <c r="BC764"/>
      <c r="BD764"/>
      <c r="BE764"/>
      <c r="BF764"/>
    </row>
    <row r="765" spans="7:58" s="3" customFormat="1" x14ac:dyDescent="0.55000000000000004">
      <c r="G765"/>
      <c r="H765"/>
      <c r="I765"/>
      <c r="J765"/>
      <c r="BA765"/>
      <c r="BB765"/>
      <c r="BC765"/>
      <c r="BD765"/>
      <c r="BE765"/>
      <c r="BF765"/>
    </row>
    <row r="766" spans="7:58" s="3" customFormat="1" x14ac:dyDescent="0.55000000000000004">
      <c r="G766"/>
      <c r="H766"/>
      <c r="I766"/>
      <c r="J766"/>
      <c r="BA766"/>
      <c r="BB766"/>
      <c r="BC766"/>
      <c r="BD766"/>
      <c r="BE766"/>
      <c r="BF766"/>
    </row>
    <row r="767" spans="7:58" s="3" customFormat="1" x14ac:dyDescent="0.55000000000000004">
      <c r="G767"/>
      <c r="H767"/>
      <c r="I767"/>
      <c r="J767"/>
      <c r="BA767"/>
      <c r="BB767"/>
      <c r="BC767"/>
      <c r="BD767"/>
      <c r="BE767"/>
      <c r="BF767"/>
    </row>
    <row r="768" spans="7:58" s="3" customFormat="1" x14ac:dyDescent="0.55000000000000004">
      <c r="G768"/>
      <c r="H768"/>
      <c r="I768"/>
      <c r="J768"/>
      <c r="BA768"/>
      <c r="BB768"/>
      <c r="BC768"/>
      <c r="BD768"/>
      <c r="BE768"/>
      <c r="BF768"/>
    </row>
    <row r="769" spans="7:58" s="3" customFormat="1" x14ac:dyDescent="0.55000000000000004">
      <c r="G769"/>
      <c r="H769"/>
      <c r="I769"/>
      <c r="J769"/>
      <c r="BA769"/>
      <c r="BB769"/>
      <c r="BC769"/>
      <c r="BD769"/>
      <c r="BE769"/>
      <c r="BF769"/>
    </row>
    <row r="770" spans="7:58" s="3" customFormat="1" x14ac:dyDescent="0.55000000000000004">
      <c r="G770"/>
      <c r="H770"/>
      <c r="I770"/>
      <c r="J770"/>
      <c r="BA770"/>
      <c r="BB770"/>
      <c r="BC770"/>
      <c r="BD770"/>
      <c r="BE770"/>
      <c r="BF770"/>
    </row>
    <row r="771" spans="7:58" s="3" customFormat="1" x14ac:dyDescent="0.55000000000000004">
      <c r="G771"/>
      <c r="H771"/>
      <c r="I771"/>
      <c r="J771"/>
      <c r="BA771"/>
      <c r="BB771"/>
      <c r="BC771"/>
      <c r="BD771"/>
      <c r="BE771"/>
      <c r="BF771"/>
    </row>
    <row r="772" spans="7:58" s="3" customFormat="1" x14ac:dyDescent="0.55000000000000004">
      <c r="G772"/>
      <c r="H772"/>
      <c r="I772"/>
      <c r="J772"/>
      <c r="BA772"/>
      <c r="BB772"/>
      <c r="BC772"/>
      <c r="BD772"/>
      <c r="BE772"/>
      <c r="BF772"/>
    </row>
    <row r="773" spans="7:58" s="3" customFormat="1" x14ac:dyDescent="0.55000000000000004">
      <c r="G773"/>
      <c r="H773"/>
      <c r="I773"/>
      <c r="J773"/>
      <c r="BA773"/>
      <c r="BB773"/>
      <c r="BC773"/>
      <c r="BD773"/>
      <c r="BE773"/>
      <c r="BF773"/>
    </row>
    <row r="774" spans="7:58" s="3" customFormat="1" x14ac:dyDescent="0.55000000000000004">
      <c r="G774"/>
      <c r="H774"/>
      <c r="I774"/>
      <c r="J774"/>
      <c r="BA774"/>
      <c r="BB774"/>
      <c r="BC774"/>
      <c r="BD774"/>
      <c r="BE774"/>
      <c r="BF774"/>
    </row>
    <row r="775" spans="7:58" s="3" customFormat="1" x14ac:dyDescent="0.55000000000000004">
      <c r="G775"/>
      <c r="H775"/>
      <c r="I775"/>
      <c r="J775"/>
      <c r="BA775"/>
      <c r="BB775"/>
      <c r="BC775"/>
      <c r="BD775"/>
      <c r="BE775"/>
      <c r="BF775"/>
    </row>
    <row r="776" spans="7:58" s="3" customFormat="1" x14ac:dyDescent="0.55000000000000004">
      <c r="G776"/>
      <c r="H776"/>
      <c r="I776"/>
      <c r="J776"/>
      <c r="BA776"/>
      <c r="BB776"/>
      <c r="BC776"/>
      <c r="BD776"/>
      <c r="BE776"/>
      <c r="BF776"/>
    </row>
    <row r="777" spans="7:58" s="3" customFormat="1" x14ac:dyDescent="0.55000000000000004">
      <c r="G777"/>
      <c r="H777"/>
      <c r="I777"/>
      <c r="J777"/>
      <c r="BA777"/>
      <c r="BB777"/>
      <c r="BC777"/>
      <c r="BD777"/>
      <c r="BE777"/>
      <c r="BF777"/>
    </row>
    <row r="778" spans="7:58" s="3" customFormat="1" x14ac:dyDescent="0.55000000000000004">
      <c r="G778"/>
      <c r="H778"/>
      <c r="I778"/>
      <c r="J778"/>
      <c r="BA778"/>
      <c r="BB778"/>
      <c r="BC778"/>
      <c r="BD778"/>
      <c r="BE778"/>
      <c r="BF778"/>
    </row>
    <row r="779" spans="7:58" s="3" customFormat="1" x14ac:dyDescent="0.55000000000000004">
      <c r="G779"/>
      <c r="H779"/>
      <c r="I779"/>
      <c r="J779"/>
      <c r="BA779"/>
      <c r="BB779"/>
      <c r="BC779"/>
      <c r="BD779"/>
      <c r="BE779"/>
      <c r="BF779"/>
    </row>
    <row r="780" spans="7:58" s="3" customFormat="1" x14ac:dyDescent="0.55000000000000004">
      <c r="G780"/>
      <c r="H780"/>
      <c r="I780"/>
      <c r="J780"/>
      <c r="BA780"/>
      <c r="BB780"/>
      <c r="BC780"/>
      <c r="BD780"/>
      <c r="BE780"/>
      <c r="BF780"/>
    </row>
    <row r="781" spans="7:58" s="3" customFormat="1" x14ac:dyDescent="0.55000000000000004">
      <c r="G781"/>
      <c r="H781"/>
      <c r="I781"/>
      <c r="J781"/>
      <c r="BA781"/>
      <c r="BB781"/>
      <c r="BC781"/>
      <c r="BD781"/>
      <c r="BE781"/>
      <c r="BF781"/>
    </row>
    <row r="782" spans="7:58" s="3" customFormat="1" x14ac:dyDescent="0.55000000000000004">
      <c r="G782"/>
      <c r="H782"/>
      <c r="I782"/>
      <c r="J782"/>
      <c r="BA782"/>
      <c r="BB782"/>
      <c r="BC782"/>
      <c r="BD782"/>
      <c r="BE782"/>
      <c r="BF782"/>
    </row>
    <row r="783" spans="7:58" s="3" customFormat="1" x14ac:dyDescent="0.55000000000000004">
      <c r="G783"/>
      <c r="H783"/>
      <c r="I783"/>
      <c r="J783"/>
      <c r="BA783"/>
      <c r="BB783"/>
      <c r="BC783"/>
      <c r="BD783"/>
      <c r="BE783"/>
      <c r="BF783"/>
    </row>
    <row r="784" spans="7:58" s="3" customFormat="1" x14ac:dyDescent="0.55000000000000004">
      <c r="G784"/>
      <c r="H784"/>
      <c r="I784"/>
      <c r="J784"/>
      <c r="BA784"/>
      <c r="BB784"/>
      <c r="BC784"/>
      <c r="BD784"/>
      <c r="BE784"/>
      <c r="BF784"/>
    </row>
    <row r="785" spans="7:58" s="3" customFormat="1" x14ac:dyDescent="0.55000000000000004">
      <c r="G785"/>
      <c r="H785"/>
      <c r="I785"/>
      <c r="J785"/>
      <c r="BA785"/>
      <c r="BB785"/>
      <c r="BC785"/>
      <c r="BD785"/>
      <c r="BE785"/>
      <c r="BF785"/>
    </row>
    <row r="786" spans="7:58" s="3" customFormat="1" x14ac:dyDescent="0.55000000000000004">
      <c r="G786"/>
      <c r="H786"/>
      <c r="I786"/>
      <c r="J786"/>
      <c r="BA786"/>
      <c r="BB786"/>
      <c r="BC786"/>
      <c r="BD786"/>
      <c r="BE786"/>
      <c r="BF786"/>
    </row>
    <row r="787" spans="7:58" s="3" customFormat="1" x14ac:dyDescent="0.55000000000000004">
      <c r="G787"/>
      <c r="H787"/>
      <c r="I787"/>
      <c r="J787"/>
      <c r="BA787"/>
      <c r="BB787"/>
      <c r="BC787"/>
      <c r="BD787"/>
      <c r="BE787"/>
      <c r="BF787"/>
    </row>
    <row r="788" spans="7:58" s="3" customFormat="1" x14ac:dyDescent="0.55000000000000004">
      <c r="G788"/>
      <c r="H788"/>
      <c r="I788"/>
      <c r="J788"/>
      <c r="BA788"/>
      <c r="BB788"/>
      <c r="BC788"/>
      <c r="BD788"/>
      <c r="BE788"/>
      <c r="BF788"/>
    </row>
    <row r="789" spans="7:58" s="3" customFormat="1" x14ac:dyDescent="0.55000000000000004">
      <c r="G789"/>
      <c r="H789"/>
      <c r="I789"/>
      <c r="J789"/>
      <c r="BA789"/>
      <c r="BB789"/>
      <c r="BC789"/>
      <c r="BD789"/>
      <c r="BE789"/>
      <c r="BF789"/>
    </row>
    <row r="790" spans="7:58" s="3" customFormat="1" x14ac:dyDescent="0.55000000000000004">
      <c r="G790"/>
      <c r="H790"/>
      <c r="I790"/>
      <c r="J790"/>
      <c r="BA790"/>
      <c r="BB790"/>
      <c r="BC790"/>
      <c r="BD790"/>
      <c r="BE790"/>
      <c r="BF790"/>
    </row>
    <row r="791" spans="7:58" s="3" customFormat="1" x14ac:dyDescent="0.55000000000000004">
      <c r="G791"/>
      <c r="H791"/>
      <c r="I791"/>
      <c r="J791"/>
      <c r="BA791"/>
      <c r="BB791"/>
      <c r="BC791"/>
      <c r="BD791"/>
      <c r="BE791"/>
      <c r="BF791"/>
    </row>
    <row r="792" spans="7:58" s="3" customFormat="1" x14ac:dyDescent="0.55000000000000004">
      <c r="G792"/>
      <c r="H792"/>
      <c r="I792"/>
      <c r="J792"/>
      <c r="BA792"/>
      <c r="BB792"/>
      <c r="BC792"/>
      <c r="BD792"/>
      <c r="BE792"/>
      <c r="BF792"/>
    </row>
    <row r="793" spans="7:58" s="3" customFormat="1" x14ac:dyDescent="0.55000000000000004">
      <c r="G793"/>
      <c r="H793"/>
      <c r="I793"/>
      <c r="J793"/>
      <c r="BA793"/>
      <c r="BB793"/>
      <c r="BC793"/>
      <c r="BD793"/>
      <c r="BE793"/>
      <c r="BF793"/>
    </row>
    <row r="794" spans="7:58" s="3" customFormat="1" x14ac:dyDescent="0.55000000000000004">
      <c r="G794"/>
      <c r="H794"/>
      <c r="I794"/>
      <c r="J794"/>
      <c r="BA794"/>
      <c r="BB794"/>
      <c r="BC794"/>
      <c r="BD794"/>
      <c r="BE794"/>
      <c r="BF794"/>
    </row>
    <row r="795" spans="7:58" s="3" customFormat="1" x14ac:dyDescent="0.55000000000000004">
      <c r="G795"/>
      <c r="H795"/>
      <c r="I795"/>
      <c r="J795"/>
      <c r="BA795"/>
      <c r="BB795"/>
      <c r="BC795"/>
      <c r="BD795"/>
      <c r="BE795"/>
      <c r="BF795"/>
    </row>
    <row r="796" spans="7:58" s="3" customFormat="1" x14ac:dyDescent="0.55000000000000004">
      <c r="G796"/>
      <c r="H796"/>
      <c r="I796"/>
      <c r="J796"/>
      <c r="BA796"/>
      <c r="BB796"/>
      <c r="BC796"/>
      <c r="BD796"/>
      <c r="BE796"/>
      <c r="BF796"/>
    </row>
    <row r="797" spans="7:58" s="3" customFormat="1" x14ac:dyDescent="0.55000000000000004">
      <c r="G797"/>
      <c r="H797"/>
      <c r="I797"/>
      <c r="J797"/>
      <c r="BA797"/>
      <c r="BB797"/>
      <c r="BC797"/>
      <c r="BD797"/>
      <c r="BE797"/>
      <c r="BF797"/>
    </row>
    <row r="798" spans="7:58" s="3" customFormat="1" x14ac:dyDescent="0.55000000000000004">
      <c r="G798"/>
      <c r="H798"/>
      <c r="I798"/>
      <c r="J798"/>
      <c r="BA798"/>
      <c r="BB798"/>
      <c r="BC798"/>
      <c r="BD798"/>
      <c r="BE798"/>
      <c r="BF798"/>
    </row>
    <row r="799" spans="7:58" s="3" customFormat="1" x14ac:dyDescent="0.55000000000000004">
      <c r="G799"/>
      <c r="H799"/>
      <c r="I799"/>
      <c r="J799"/>
      <c r="BA799"/>
      <c r="BB799"/>
      <c r="BC799"/>
      <c r="BD799"/>
      <c r="BE799"/>
      <c r="BF799"/>
    </row>
    <row r="800" spans="7:58" s="3" customFormat="1" x14ac:dyDescent="0.55000000000000004">
      <c r="G800"/>
      <c r="H800"/>
      <c r="I800"/>
      <c r="J800"/>
      <c r="BA800"/>
      <c r="BB800"/>
      <c r="BC800"/>
      <c r="BD800"/>
      <c r="BE800"/>
      <c r="BF800"/>
    </row>
    <row r="801" spans="7:58" s="3" customFormat="1" x14ac:dyDescent="0.55000000000000004">
      <c r="G801"/>
      <c r="H801"/>
      <c r="I801"/>
      <c r="J801"/>
      <c r="BA801"/>
      <c r="BB801"/>
      <c r="BC801"/>
      <c r="BD801"/>
      <c r="BE801"/>
      <c r="BF801"/>
    </row>
    <row r="802" spans="7:58" s="3" customFormat="1" x14ac:dyDescent="0.55000000000000004">
      <c r="G802"/>
      <c r="H802"/>
      <c r="I802"/>
      <c r="J802"/>
      <c r="BA802"/>
      <c r="BB802"/>
      <c r="BC802"/>
      <c r="BD802"/>
      <c r="BE802"/>
      <c r="BF802"/>
    </row>
    <row r="803" spans="7:58" s="3" customFormat="1" x14ac:dyDescent="0.55000000000000004">
      <c r="G803"/>
      <c r="H803"/>
      <c r="I803"/>
      <c r="J803"/>
      <c r="BA803"/>
      <c r="BB803"/>
      <c r="BC803"/>
      <c r="BD803"/>
      <c r="BE803"/>
      <c r="BF803"/>
    </row>
    <row r="804" spans="7:58" s="3" customFormat="1" x14ac:dyDescent="0.55000000000000004">
      <c r="G804"/>
      <c r="H804"/>
      <c r="I804"/>
      <c r="J804"/>
      <c r="BA804"/>
      <c r="BB804"/>
      <c r="BC804"/>
      <c r="BD804"/>
      <c r="BE804"/>
      <c r="BF804"/>
    </row>
    <row r="805" spans="7:58" s="3" customFormat="1" x14ac:dyDescent="0.55000000000000004">
      <c r="G805"/>
      <c r="H805"/>
      <c r="I805"/>
      <c r="J805"/>
      <c r="BA805"/>
      <c r="BB805"/>
      <c r="BC805"/>
      <c r="BD805"/>
      <c r="BE805"/>
      <c r="BF805"/>
    </row>
    <row r="806" spans="7:58" s="3" customFormat="1" x14ac:dyDescent="0.55000000000000004">
      <c r="G806"/>
      <c r="H806"/>
      <c r="I806"/>
      <c r="J806"/>
      <c r="BA806"/>
      <c r="BB806"/>
      <c r="BC806"/>
      <c r="BD806"/>
      <c r="BE806"/>
      <c r="BF806"/>
    </row>
    <row r="807" spans="7:58" s="3" customFormat="1" x14ac:dyDescent="0.55000000000000004">
      <c r="G807"/>
      <c r="H807"/>
      <c r="I807"/>
      <c r="J807"/>
      <c r="BA807"/>
      <c r="BB807"/>
      <c r="BC807"/>
      <c r="BD807"/>
      <c r="BE807"/>
      <c r="BF807"/>
    </row>
    <row r="808" spans="7:58" s="3" customFormat="1" x14ac:dyDescent="0.55000000000000004">
      <c r="G808"/>
      <c r="H808"/>
      <c r="I808"/>
      <c r="J808"/>
      <c r="BA808"/>
      <c r="BB808"/>
      <c r="BC808"/>
      <c r="BD808"/>
      <c r="BE808"/>
      <c r="BF808"/>
    </row>
    <row r="809" spans="7:58" s="3" customFormat="1" x14ac:dyDescent="0.55000000000000004">
      <c r="G809"/>
      <c r="H809"/>
      <c r="I809"/>
      <c r="J809"/>
      <c r="BA809"/>
      <c r="BB809"/>
      <c r="BC809"/>
      <c r="BD809"/>
      <c r="BE809"/>
      <c r="BF809"/>
    </row>
    <row r="810" spans="7:58" s="3" customFormat="1" x14ac:dyDescent="0.55000000000000004">
      <c r="G810"/>
      <c r="H810"/>
      <c r="I810"/>
      <c r="J810"/>
      <c r="BA810"/>
      <c r="BB810"/>
      <c r="BC810"/>
      <c r="BD810"/>
      <c r="BE810"/>
      <c r="BF810"/>
    </row>
    <row r="811" spans="7:58" s="3" customFormat="1" x14ac:dyDescent="0.55000000000000004">
      <c r="G811"/>
      <c r="H811"/>
      <c r="I811"/>
      <c r="J811"/>
      <c r="BA811"/>
      <c r="BB811"/>
      <c r="BC811"/>
      <c r="BD811"/>
      <c r="BE811"/>
      <c r="BF811"/>
    </row>
    <row r="812" spans="7:58" s="3" customFormat="1" x14ac:dyDescent="0.55000000000000004">
      <c r="G812"/>
      <c r="H812"/>
      <c r="I812"/>
      <c r="J812"/>
      <c r="BA812"/>
      <c r="BB812"/>
      <c r="BC812"/>
      <c r="BD812"/>
      <c r="BE812"/>
      <c r="BF812"/>
    </row>
  </sheetData>
  <autoFilter ref="A1:BF811" xr:uid="{7593DECB-802A-4621-9F79-91FD0B7F579F}">
    <sortState xmlns:xlrd2="http://schemas.microsoft.com/office/spreadsheetml/2017/richdata2" ref="A2:BF811">
      <sortCondition ref="H1:H811"/>
    </sortState>
  </autoFilter>
  <conditionalFormatting sqref="BG1:XFD1 L1:N1 A497:AZ498 M2 P1:AZ1 BG497:XFD498 A101:B101 E101:AZ101 C100:D101 K100 J528:J529 N528:AZ529 G528:H529 A530:AZ530 A534:AZ812 G531:J533 N531:AZ533 A1:J2 BG3:XFD99 BG101:XFD114 BG507:XFD812 A507:AZ527 A3:AZ99 A102:AZ114 BG116:XFD250 A116:B119 E116:AZ119 C115:D119 BG253:XFD481 A120:AZ250 A254:AZ481 A253:B253 E253:AZ253 A251:B251 C251:D253">
    <cfRule type="expression" dxfId="492" priority="486">
      <formula>$E1&lt;12</formula>
    </cfRule>
    <cfRule type="expression" dxfId="491" priority="487">
      <formula>$E1=18</formula>
    </cfRule>
    <cfRule type="expression" dxfId="490" priority="488">
      <formula>$E1=17</formula>
    </cfRule>
    <cfRule type="expression" dxfId="489" priority="489">
      <formula>$E1=16</formula>
    </cfRule>
    <cfRule type="expression" dxfId="488" priority="490">
      <formula>$E1=15</formula>
    </cfRule>
    <cfRule type="expression" dxfId="487" priority="491">
      <formula>$E1=14</formula>
    </cfRule>
    <cfRule type="expression" dxfId="486" priority="492">
      <formula>$E1=13</formula>
    </cfRule>
    <cfRule type="expression" dxfId="485" priority="493">
      <formula>$E1=12</formula>
    </cfRule>
  </conditionalFormatting>
  <conditionalFormatting sqref="BG1:XFD1 L1:N1 A497:AZ498 M2 P1:AZ1 BG497:XFD498 A101:B101 E101:AZ101 C100:D101 K100 J528:J529 N528:AZ529 G528:H529 A530:AZ530 A534:AZ812 G531:J533 N531:AZ533 A1:J2 BG3:XFD99 BG101:XFD114 BG507:XFD812 A507:AZ527 A3:AZ99 A102:AZ114 BG116:XFD250 A116:B119 E116:AZ119 C115:D119 BG253:XFD481 A120:AZ250 A254:AZ481 A253:B253 E253:AZ253 A251:B251 C251:D253">
    <cfRule type="expression" dxfId="484" priority="477">
      <formula>$E1=10</formula>
    </cfRule>
    <cfRule type="expression" dxfId="483" priority="478">
      <formula>$E1=11</formula>
    </cfRule>
    <cfRule type="expression" dxfId="482" priority="479">
      <formula>$E1=18</formula>
    </cfRule>
    <cfRule type="expression" dxfId="481" priority="480">
      <formula>$E1=17</formula>
    </cfRule>
    <cfRule type="expression" dxfId="480" priority="481">
      <formula>$E1=16</formula>
    </cfRule>
    <cfRule type="expression" dxfId="479" priority="482">
      <formula>$E1=15</formula>
    </cfRule>
    <cfRule type="expression" dxfId="478" priority="483">
      <formula>$E1=14</formula>
    </cfRule>
    <cfRule type="expression" dxfId="477" priority="484">
      <formula>$E1=13</formula>
    </cfRule>
    <cfRule type="expression" dxfId="476" priority="485">
      <formula>$E1=12</formula>
    </cfRule>
  </conditionalFormatting>
  <conditionalFormatting sqref="L2 N2:AZ2 BG2:XFD2">
    <cfRule type="expression" dxfId="475" priority="469">
      <formula>$E2&lt;12</formula>
    </cfRule>
    <cfRule type="expression" dxfId="474" priority="470">
      <formula>$E2=18</formula>
    </cfRule>
    <cfRule type="expression" dxfId="473" priority="471">
      <formula>$E2=17</formula>
    </cfRule>
    <cfRule type="expression" dxfId="472" priority="472">
      <formula>$E2=16</formula>
    </cfRule>
    <cfRule type="expression" dxfId="471" priority="473">
      <formula>$E2=15</formula>
    </cfRule>
    <cfRule type="expression" dxfId="470" priority="474">
      <formula>$E2=14</formula>
    </cfRule>
    <cfRule type="expression" dxfId="469" priority="475">
      <formula>$E2=13</formula>
    </cfRule>
    <cfRule type="expression" dxfId="468" priority="476">
      <formula>$E2=12</formula>
    </cfRule>
  </conditionalFormatting>
  <conditionalFormatting sqref="L2 N2:AZ2 BG2:XFD2">
    <cfRule type="expression" dxfId="467" priority="460">
      <formula>$E2=10</formula>
    </cfRule>
    <cfRule type="expression" dxfId="466" priority="461">
      <formula>$E2=11</formula>
    </cfRule>
    <cfRule type="expression" dxfId="465" priority="462">
      <formula>$E2=18</formula>
    </cfRule>
    <cfRule type="expression" dxfId="464" priority="463">
      <formula>$E2=17</formula>
    </cfRule>
    <cfRule type="expression" dxfId="463" priority="464">
      <formula>$E2=16</formula>
    </cfRule>
    <cfRule type="expression" dxfId="462" priority="465">
      <formula>$E2=15</formula>
    </cfRule>
    <cfRule type="expression" dxfId="461" priority="466">
      <formula>$E2=14</formula>
    </cfRule>
    <cfRule type="expression" dxfId="460" priority="467">
      <formula>$E2=13</formula>
    </cfRule>
    <cfRule type="expression" dxfId="459" priority="468">
      <formula>$E2=12</formula>
    </cfRule>
  </conditionalFormatting>
  <conditionalFormatting sqref="M507 A507 K507 M497:M498 A497:A498 K497:K498 K527 M527 A527 M530 K530 A530 A534:A812 K534:K812 M534:M812">
    <cfRule type="expression" dxfId="458" priority="452">
      <formula>$E497&lt;12</formula>
    </cfRule>
    <cfRule type="expression" dxfId="457" priority="453">
      <formula>$E497=18</formula>
    </cfRule>
    <cfRule type="expression" dxfId="456" priority="454">
      <formula>$E497=17</formula>
    </cfRule>
    <cfRule type="expression" dxfId="455" priority="455">
      <formula>$E497=16</formula>
    </cfRule>
    <cfRule type="expression" dxfId="454" priority="456">
      <formula>$E497=15</formula>
    </cfRule>
    <cfRule type="expression" dxfId="453" priority="457">
      <formula>$E497=14</formula>
    </cfRule>
    <cfRule type="expression" dxfId="452" priority="458">
      <formula>$E497=13</formula>
    </cfRule>
    <cfRule type="expression" dxfId="451" priority="459">
      <formula>$E497=12</formula>
    </cfRule>
  </conditionalFormatting>
  <conditionalFormatting sqref="M507 A507 K507 M497:M498 A497:A498 K497:K498 K527 M527 A527 M530 K530 A530 A534:A812 K534:K812 M534:M812">
    <cfRule type="expression" dxfId="450" priority="443">
      <formula>$E497=10</formula>
    </cfRule>
    <cfRule type="expression" dxfId="449" priority="444">
      <formula>$E497=11</formula>
    </cfRule>
    <cfRule type="expression" dxfId="448" priority="445">
      <formula>$E497=18</formula>
    </cfRule>
    <cfRule type="expression" dxfId="447" priority="446">
      <formula>$E497=17</formula>
    </cfRule>
    <cfRule type="expression" dxfId="446" priority="447">
      <formula>$E497=16</formula>
    </cfRule>
    <cfRule type="expression" dxfId="445" priority="448">
      <formula>$E497=15</formula>
    </cfRule>
    <cfRule type="expression" dxfId="444" priority="449">
      <formula>$E497=14</formula>
    </cfRule>
    <cfRule type="expression" dxfId="443" priority="450">
      <formula>$E497=13</formula>
    </cfRule>
    <cfRule type="expression" dxfId="442" priority="451">
      <formula>$E497=12</formula>
    </cfRule>
  </conditionalFormatting>
  <conditionalFormatting sqref="K2">
    <cfRule type="expression" dxfId="441" priority="435">
      <formula>$E2&lt;12</formula>
    </cfRule>
    <cfRule type="expression" dxfId="440" priority="436">
      <formula>$E2=18</formula>
    </cfRule>
    <cfRule type="expression" dxfId="439" priority="437">
      <formula>$E2=17</formula>
    </cfRule>
    <cfRule type="expression" dxfId="438" priority="438">
      <formula>$E2=16</formula>
    </cfRule>
    <cfRule type="expression" dxfId="437" priority="439">
      <formula>$E2=15</formula>
    </cfRule>
    <cfRule type="expression" dxfId="436" priority="440">
      <formula>$E2=14</formula>
    </cfRule>
    <cfRule type="expression" dxfId="435" priority="441">
      <formula>$E2=13</formula>
    </cfRule>
    <cfRule type="expression" dxfId="434" priority="442">
      <formula>$E2=12</formula>
    </cfRule>
  </conditionalFormatting>
  <conditionalFormatting sqref="K2">
    <cfRule type="expression" dxfId="433" priority="426">
      <formula>$E2=10</formula>
    </cfRule>
    <cfRule type="expression" dxfId="432" priority="427">
      <formula>$E2=11</formula>
    </cfRule>
    <cfRule type="expression" dxfId="431" priority="428">
      <formula>$E2=18</formula>
    </cfRule>
    <cfRule type="expression" dxfId="430" priority="429">
      <formula>$E2=17</formula>
    </cfRule>
    <cfRule type="expression" dxfId="429" priority="430">
      <formula>$E2=16</formula>
    </cfRule>
    <cfRule type="expression" dxfId="428" priority="431">
      <formula>$E2=15</formula>
    </cfRule>
    <cfRule type="expression" dxfId="427" priority="432">
      <formula>$E2=14</formula>
    </cfRule>
    <cfRule type="expression" dxfId="426" priority="433">
      <formula>$E2=13</formula>
    </cfRule>
    <cfRule type="expression" dxfId="425" priority="434">
      <formula>$E2=12</formula>
    </cfRule>
  </conditionalFormatting>
  <conditionalFormatting sqref="K1">
    <cfRule type="expression" dxfId="424" priority="418">
      <formula>$E1&lt;12</formula>
    </cfRule>
    <cfRule type="expression" dxfId="423" priority="419">
      <formula>$E1=18</formula>
    </cfRule>
    <cfRule type="expression" dxfId="422" priority="420">
      <formula>$E1=17</formula>
    </cfRule>
    <cfRule type="expression" dxfId="421" priority="421">
      <formula>$E1=16</formula>
    </cfRule>
    <cfRule type="expression" dxfId="420" priority="422">
      <formula>$E1=15</formula>
    </cfRule>
    <cfRule type="expression" dxfId="419" priority="423">
      <formula>$E1=14</formula>
    </cfRule>
    <cfRule type="expression" dxfId="418" priority="424">
      <formula>$E1=13</formula>
    </cfRule>
    <cfRule type="expression" dxfId="417" priority="425">
      <formula>$E1=12</formula>
    </cfRule>
  </conditionalFormatting>
  <conditionalFormatting sqref="K1">
    <cfRule type="expression" dxfId="416" priority="409">
      <formula>$E1=10</formula>
    </cfRule>
    <cfRule type="expression" dxfId="415" priority="410">
      <formula>$E1=11</formula>
    </cfRule>
    <cfRule type="expression" dxfId="414" priority="411">
      <formula>$E1=18</formula>
    </cfRule>
    <cfRule type="expression" dxfId="413" priority="412">
      <formula>$E1=17</formula>
    </cfRule>
    <cfRule type="expression" dxfId="412" priority="413">
      <formula>$E1=16</formula>
    </cfRule>
    <cfRule type="expression" dxfId="411" priority="414">
      <formula>$E1=15</formula>
    </cfRule>
    <cfRule type="expression" dxfId="410" priority="415">
      <formula>$E1=14</formula>
    </cfRule>
    <cfRule type="expression" dxfId="409" priority="416">
      <formula>$E1=13</formula>
    </cfRule>
    <cfRule type="expression" dxfId="408" priority="417">
      <formula>$E1=12</formula>
    </cfRule>
  </conditionalFormatting>
  <conditionalFormatting sqref="BG484:XFD496 A484:AZ496">
    <cfRule type="expression" dxfId="407" priority="401">
      <formula>$E484&lt;12</formula>
    </cfRule>
    <cfRule type="expression" dxfId="406" priority="402">
      <formula>$E484=18</formula>
    </cfRule>
    <cfRule type="expression" dxfId="405" priority="403">
      <formula>$E484=17</formula>
    </cfRule>
    <cfRule type="expression" dxfId="404" priority="404">
      <formula>$E484=16</formula>
    </cfRule>
    <cfRule type="expression" dxfId="403" priority="405">
      <formula>$E484=15</formula>
    </cfRule>
    <cfRule type="expression" dxfId="402" priority="406">
      <formula>$E484=14</formula>
    </cfRule>
    <cfRule type="expression" dxfId="401" priority="407">
      <formula>$E484=13</formula>
    </cfRule>
    <cfRule type="expression" dxfId="400" priority="408">
      <formula>$E484=12</formula>
    </cfRule>
  </conditionalFormatting>
  <conditionalFormatting sqref="BG484:XFD496 A484:AZ496">
    <cfRule type="expression" dxfId="399" priority="392">
      <formula>$E484=10</formula>
    </cfRule>
    <cfRule type="expression" dxfId="398" priority="393">
      <formula>$E484=11</formula>
    </cfRule>
    <cfRule type="expression" dxfId="397" priority="394">
      <formula>$E484=18</formula>
    </cfRule>
    <cfRule type="expression" dxfId="396" priority="395">
      <formula>$E484=17</formula>
    </cfRule>
    <cfRule type="expression" dxfId="395" priority="396">
      <formula>$E484=16</formula>
    </cfRule>
    <cfRule type="expression" dxfId="394" priority="397">
      <formula>$E484=15</formula>
    </cfRule>
    <cfRule type="expression" dxfId="393" priority="398">
      <formula>$E484=14</formula>
    </cfRule>
    <cfRule type="expression" dxfId="392" priority="399">
      <formula>$E484=13</formula>
    </cfRule>
    <cfRule type="expression" dxfId="391" priority="400">
      <formula>$E484=12</formula>
    </cfRule>
  </conditionalFormatting>
  <conditionalFormatting sqref="K484:K496 A484:A496 M484:M496">
    <cfRule type="expression" dxfId="390" priority="384">
      <formula>$E484&lt;12</formula>
    </cfRule>
    <cfRule type="expression" dxfId="389" priority="385">
      <formula>$E484=18</formula>
    </cfRule>
    <cfRule type="expression" dxfId="388" priority="386">
      <formula>$E484=17</formula>
    </cfRule>
    <cfRule type="expression" dxfId="387" priority="387">
      <formula>$E484=16</formula>
    </cfRule>
    <cfRule type="expression" dxfId="386" priority="388">
      <formula>$E484=15</formula>
    </cfRule>
    <cfRule type="expression" dxfId="385" priority="389">
      <formula>$E484=14</formula>
    </cfRule>
    <cfRule type="expression" dxfId="384" priority="390">
      <formula>$E484=13</formula>
    </cfRule>
    <cfRule type="expression" dxfId="383" priority="391">
      <formula>$E484=12</formula>
    </cfRule>
  </conditionalFormatting>
  <conditionalFormatting sqref="K484:K496 A484:A496 M484:M496">
    <cfRule type="expression" dxfId="382" priority="375">
      <formula>$E484=10</formula>
    </cfRule>
    <cfRule type="expression" dxfId="381" priority="376">
      <formula>$E484=11</formula>
    </cfRule>
    <cfRule type="expression" dxfId="380" priority="377">
      <formula>$E484=18</formula>
    </cfRule>
    <cfRule type="expression" dxfId="379" priority="378">
      <formula>$E484=17</formula>
    </cfRule>
    <cfRule type="expression" dxfId="378" priority="379">
      <formula>$E484=16</formula>
    </cfRule>
    <cfRule type="expression" dxfId="377" priority="380">
      <formula>$E484=15</formula>
    </cfRule>
    <cfRule type="expression" dxfId="376" priority="381">
      <formula>$E484=14</formula>
    </cfRule>
    <cfRule type="expression" dxfId="375" priority="382">
      <formula>$E484=13</formula>
    </cfRule>
    <cfRule type="expression" dxfId="374" priority="383">
      <formula>$E484=12</formula>
    </cfRule>
  </conditionalFormatting>
  <conditionalFormatting sqref="BG499:XFD506 A499:AZ506">
    <cfRule type="expression" dxfId="373" priority="367">
      <formula>$E499&lt;12</formula>
    </cfRule>
    <cfRule type="expression" dxfId="372" priority="368">
      <formula>$E499=18</formula>
    </cfRule>
    <cfRule type="expression" dxfId="371" priority="369">
      <formula>$E499=17</formula>
    </cfRule>
    <cfRule type="expression" dxfId="370" priority="370">
      <formula>$E499=16</formula>
    </cfRule>
    <cfRule type="expression" dxfId="369" priority="371">
      <formula>$E499=15</formula>
    </cfRule>
    <cfRule type="expression" dxfId="368" priority="372">
      <formula>$E499=14</formula>
    </cfRule>
    <cfRule type="expression" dxfId="367" priority="373">
      <formula>$E499=13</formula>
    </cfRule>
    <cfRule type="expression" dxfId="366" priority="374">
      <formula>$E499=12</formula>
    </cfRule>
  </conditionalFormatting>
  <conditionalFormatting sqref="BG499:XFD506 A499:AZ506">
    <cfRule type="expression" dxfId="365" priority="358">
      <formula>$E499=10</formula>
    </cfRule>
    <cfRule type="expression" dxfId="364" priority="359">
      <formula>$E499=11</formula>
    </cfRule>
    <cfRule type="expression" dxfId="363" priority="360">
      <formula>$E499=18</formula>
    </cfRule>
    <cfRule type="expression" dxfId="362" priority="361">
      <formula>$E499=17</formula>
    </cfRule>
    <cfRule type="expression" dxfId="361" priority="362">
      <formula>$E499=16</formula>
    </cfRule>
    <cfRule type="expression" dxfId="360" priority="363">
      <formula>$E499=15</formula>
    </cfRule>
    <cfRule type="expression" dxfId="359" priority="364">
      <formula>$E499=14</formula>
    </cfRule>
    <cfRule type="expression" dxfId="358" priority="365">
      <formula>$E499=13</formula>
    </cfRule>
    <cfRule type="expression" dxfId="357" priority="366">
      <formula>$E499=12</formula>
    </cfRule>
  </conditionalFormatting>
  <conditionalFormatting sqref="K499:K506 A499:A506 M499:M506">
    <cfRule type="expression" dxfId="356" priority="350">
      <formula>$E499&lt;12</formula>
    </cfRule>
    <cfRule type="expression" dxfId="355" priority="351">
      <formula>$E499=18</formula>
    </cfRule>
    <cfRule type="expression" dxfId="354" priority="352">
      <formula>$E499=17</formula>
    </cfRule>
    <cfRule type="expression" dxfId="353" priority="353">
      <formula>$E499=16</formula>
    </cfRule>
    <cfRule type="expression" dxfId="352" priority="354">
      <formula>$E499=15</formula>
    </cfRule>
    <cfRule type="expression" dxfId="351" priority="355">
      <formula>$E499=14</formula>
    </cfRule>
    <cfRule type="expression" dxfId="350" priority="356">
      <formula>$E499=13</formula>
    </cfRule>
    <cfRule type="expression" dxfId="349" priority="357">
      <formula>$E499=12</formula>
    </cfRule>
  </conditionalFormatting>
  <conditionalFormatting sqref="K499:K506 A499:A506 M499:M506">
    <cfRule type="expression" dxfId="348" priority="341">
      <formula>$E499=10</formula>
    </cfRule>
    <cfRule type="expression" dxfId="347" priority="342">
      <formula>$E499=11</formula>
    </cfRule>
    <cfRule type="expression" dxfId="346" priority="343">
      <formula>$E499=18</formula>
    </cfRule>
    <cfRule type="expression" dxfId="345" priority="344">
      <formula>$E499=17</formula>
    </cfRule>
    <cfRule type="expression" dxfId="344" priority="345">
      <formula>$E499=16</formula>
    </cfRule>
    <cfRule type="expression" dxfId="343" priority="346">
      <formula>$E499=15</formula>
    </cfRule>
    <cfRule type="expression" dxfId="342" priority="347">
      <formula>$E499=14</formula>
    </cfRule>
    <cfRule type="expression" dxfId="341" priority="348">
      <formula>$E499=13</formula>
    </cfRule>
    <cfRule type="expression" dxfId="340" priority="349">
      <formula>$E499=12</formula>
    </cfRule>
  </conditionalFormatting>
  <conditionalFormatting sqref="BG482:XFD483 A482:AZ483">
    <cfRule type="expression" dxfId="339" priority="333">
      <formula>$E482&lt;12</formula>
    </cfRule>
    <cfRule type="expression" dxfId="338" priority="334">
      <formula>$E482=18</formula>
    </cfRule>
    <cfRule type="expression" dxfId="337" priority="335">
      <formula>$E482=17</formula>
    </cfRule>
    <cfRule type="expression" dxfId="336" priority="336">
      <formula>$E482=16</formula>
    </cfRule>
    <cfRule type="expression" dxfId="335" priority="337">
      <formula>$E482=15</formula>
    </cfRule>
    <cfRule type="expression" dxfId="334" priority="338">
      <formula>$E482=14</formula>
    </cfRule>
    <cfRule type="expression" dxfId="333" priority="339">
      <formula>$E482=13</formula>
    </cfRule>
    <cfRule type="expression" dxfId="332" priority="340">
      <formula>$E482=12</formula>
    </cfRule>
  </conditionalFormatting>
  <conditionalFormatting sqref="BG482:XFD483 A482:AZ483">
    <cfRule type="expression" dxfId="331" priority="324">
      <formula>$E482=10</formula>
    </cfRule>
    <cfRule type="expression" dxfId="330" priority="325">
      <formula>$E482=11</formula>
    </cfRule>
    <cfRule type="expression" dxfId="329" priority="326">
      <formula>$E482=18</formula>
    </cfRule>
    <cfRule type="expression" dxfId="328" priority="327">
      <formula>$E482=17</formula>
    </cfRule>
    <cfRule type="expression" dxfId="327" priority="328">
      <formula>$E482=16</formula>
    </cfRule>
    <cfRule type="expression" dxfId="326" priority="329">
      <formula>$E482=15</formula>
    </cfRule>
    <cfRule type="expression" dxfId="325" priority="330">
      <formula>$E482=14</formula>
    </cfRule>
    <cfRule type="expression" dxfId="324" priority="331">
      <formula>$E482=13</formula>
    </cfRule>
    <cfRule type="expression" dxfId="323" priority="332">
      <formula>$E482=12</formula>
    </cfRule>
  </conditionalFormatting>
  <conditionalFormatting sqref="K482:K483 A482:A483 M482:M483">
    <cfRule type="expression" dxfId="322" priority="316">
      <formula>$E482&lt;12</formula>
    </cfRule>
    <cfRule type="expression" dxfId="321" priority="317">
      <formula>$E482=18</formula>
    </cfRule>
    <cfRule type="expression" dxfId="320" priority="318">
      <formula>$E482=17</formula>
    </cfRule>
    <cfRule type="expression" dxfId="319" priority="319">
      <formula>$E482=16</formula>
    </cfRule>
    <cfRule type="expression" dxfId="318" priority="320">
      <formula>$E482=15</formula>
    </cfRule>
    <cfRule type="expression" dxfId="317" priority="321">
      <formula>$E482=14</formula>
    </cfRule>
    <cfRule type="expression" dxfId="316" priority="322">
      <formula>$E482=13</formula>
    </cfRule>
    <cfRule type="expression" dxfId="315" priority="323">
      <formula>$E482=12</formula>
    </cfRule>
  </conditionalFormatting>
  <conditionalFormatting sqref="K482:K483 A482:A483 M482:M483">
    <cfRule type="expression" dxfId="314" priority="307">
      <formula>$E482=10</formula>
    </cfRule>
    <cfRule type="expression" dxfId="313" priority="308">
      <formula>$E482=11</formula>
    </cfRule>
    <cfRule type="expression" dxfId="312" priority="309">
      <formula>$E482=18</formula>
    </cfRule>
    <cfRule type="expression" dxfId="311" priority="310">
      <formula>$E482=17</formula>
    </cfRule>
    <cfRule type="expression" dxfId="310" priority="311">
      <formula>$E482=16</formula>
    </cfRule>
    <cfRule type="expression" dxfId="309" priority="312">
      <formula>$E482=15</formula>
    </cfRule>
    <cfRule type="expression" dxfId="308" priority="313">
      <formula>$E482=14</formula>
    </cfRule>
    <cfRule type="expression" dxfId="307" priority="314">
      <formula>$E482=13</formula>
    </cfRule>
    <cfRule type="expression" dxfId="306" priority="315">
      <formula>$E482=12</formula>
    </cfRule>
  </conditionalFormatting>
  <conditionalFormatting sqref="BF100:XFD100 A100:B100 E100:J100 L100:AZ100">
    <cfRule type="expression" dxfId="305" priority="299">
      <formula>$E100&lt;12</formula>
    </cfRule>
    <cfRule type="expression" dxfId="304" priority="300">
      <formula>$E100=18</formula>
    </cfRule>
    <cfRule type="expression" dxfId="303" priority="301">
      <formula>$E100=17</formula>
    </cfRule>
    <cfRule type="expression" dxfId="302" priority="302">
      <formula>$E100=16</formula>
    </cfRule>
    <cfRule type="expression" dxfId="301" priority="303">
      <formula>$E100=15</formula>
    </cfRule>
    <cfRule type="expression" dxfId="300" priority="304">
      <formula>$E100=14</formula>
    </cfRule>
    <cfRule type="expression" dxfId="299" priority="305">
      <formula>$E100=13</formula>
    </cfRule>
    <cfRule type="expression" dxfId="298" priority="306">
      <formula>$E100=12</formula>
    </cfRule>
  </conditionalFormatting>
  <conditionalFormatting sqref="BF100:XFD100 A100:B100 E100:J100 L100:AZ100">
    <cfRule type="expression" dxfId="297" priority="290">
      <formula>$E100=10</formula>
    </cfRule>
    <cfRule type="expression" dxfId="296" priority="291">
      <formula>$E100=11</formula>
    </cfRule>
    <cfRule type="expression" dxfId="295" priority="292">
      <formula>$E100=18</formula>
    </cfRule>
    <cfRule type="expression" dxfId="294" priority="293">
      <formula>$E100=17</formula>
    </cfRule>
    <cfRule type="expression" dxfId="293" priority="294">
      <formula>$E100=16</formula>
    </cfRule>
    <cfRule type="expression" dxfId="292" priority="295">
      <formula>$E100=15</formula>
    </cfRule>
    <cfRule type="expression" dxfId="291" priority="296">
      <formula>$E100=14</formula>
    </cfRule>
    <cfRule type="expression" dxfId="290" priority="297">
      <formula>$E100=13</formula>
    </cfRule>
    <cfRule type="expression" dxfId="289" priority="298">
      <formula>$E100=12</formula>
    </cfRule>
  </conditionalFormatting>
  <conditionalFormatting sqref="A100 M100">
    <cfRule type="expression" dxfId="288" priority="282">
      <formula>$E100&lt;12</formula>
    </cfRule>
    <cfRule type="expression" dxfId="287" priority="283">
      <formula>$E100=18</formula>
    </cfRule>
    <cfRule type="expression" dxfId="286" priority="284">
      <formula>$E100=17</formula>
    </cfRule>
    <cfRule type="expression" dxfId="285" priority="285">
      <formula>$E100=16</formula>
    </cfRule>
    <cfRule type="expression" dxfId="284" priority="286">
      <formula>$E100=15</formula>
    </cfRule>
    <cfRule type="expression" dxfId="283" priority="287">
      <formula>$E100=14</formula>
    </cfRule>
    <cfRule type="expression" dxfId="282" priority="288">
      <formula>$E100=13</formula>
    </cfRule>
    <cfRule type="expression" dxfId="281" priority="289">
      <formula>$E100=12</formula>
    </cfRule>
  </conditionalFormatting>
  <conditionalFormatting sqref="A100 M100">
    <cfRule type="expression" dxfId="280" priority="273">
      <formula>$E100=10</formula>
    </cfRule>
    <cfRule type="expression" dxfId="279" priority="274">
      <formula>$E100=11</formula>
    </cfRule>
    <cfRule type="expression" dxfId="278" priority="275">
      <formula>$E100=18</formula>
    </cfRule>
    <cfRule type="expression" dxfId="277" priority="276">
      <formula>$E100=17</formula>
    </cfRule>
    <cfRule type="expression" dxfId="276" priority="277">
      <formula>$E100=16</formula>
    </cfRule>
    <cfRule type="expression" dxfId="275" priority="278">
      <formula>$E100=15</formula>
    </cfRule>
    <cfRule type="expression" dxfId="274" priority="279">
      <formula>$E100=14</formula>
    </cfRule>
    <cfRule type="expression" dxfId="273" priority="280">
      <formula>$E100=13</formula>
    </cfRule>
    <cfRule type="expression" dxfId="272" priority="281">
      <formula>$E100=12</formula>
    </cfRule>
  </conditionalFormatting>
  <conditionalFormatting sqref="I528:I529">
    <cfRule type="expression" dxfId="271" priority="265">
      <formula>$E528&lt;12</formula>
    </cfRule>
    <cfRule type="expression" dxfId="270" priority="266">
      <formula>$E528=18</formula>
    </cfRule>
    <cfRule type="expression" dxfId="269" priority="267">
      <formula>$E528=17</formula>
    </cfRule>
    <cfRule type="expression" dxfId="268" priority="268">
      <formula>$E528=16</formula>
    </cfRule>
    <cfRule type="expression" dxfId="267" priority="269">
      <formula>$E528=15</formula>
    </cfRule>
    <cfRule type="expression" dxfId="266" priority="270">
      <formula>$E528=14</formula>
    </cfRule>
    <cfRule type="expression" dxfId="265" priority="271">
      <formula>$E528=13</formula>
    </cfRule>
    <cfRule type="expression" dxfId="264" priority="272">
      <formula>$E528=12</formula>
    </cfRule>
  </conditionalFormatting>
  <conditionalFormatting sqref="I528:I529">
    <cfRule type="expression" dxfId="263" priority="256">
      <formula>$E528=10</formula>
    </cfRule>
    <cfRule type="expression" dxfId="262" priority="257">
      <formula>$E528=11</formula>
    </cfRule>
    <cfRule type="expression" dxfId="261" priority="258">
      <formula>$E528=18</formula>
    </cfRule>
    <cfRule type="expression" dxfId="260" priority="259">
      <formula>$E528=17</formula>
    </cfRule>
    <cfRule type="expression" dxfId="259" priority="260">
      <formula>$E528=16</formula>
    </cfRule>
    <cfRule type="expression" dxfId="258" priority="261">
      <formula>$E528=15</formula>
    </cfRule>
    <cfRule type="expression" dxfId="257" priority="262">
      <formula>$E528=14</formula>
    </cfRule>
    <cfRule type="expression" dxfId="256" priority="263">
      <formula>$E528=13</formula>
    </cfRule>
    <cfRule type="expression" dxfId="255" priority="264">
      <formula>$E528=12</formula>
    </cfRule>
  </conditionalFormatting>
  <conditionalFormatting sqref="K528:M529">
    <cfRule type="expression" dxfId="254" priority="248">
      <formula>$E528&lt;12</formula>
    </cfRule>
    <cfRule type="expression" dxfId="253" priority="249">
      <formula>$E528=18</formula>
    </cfRule>
    <cfRule type="expression" dxfId="252" priority="250">
      <formula>$E528=17</formula>
    </cfRule>
    <cfRule type="expression" dxfId="251" priority="251">
      <formula>$E528=16</formula>
    </cfRule>
    <cfRule type="expression" dxfId="250" priority="252">
      <formula>$E528=15</formula>
    </cfRule>
    <cfRule type="expression" dxfId="249" priority="253">
      <formula>$E528=14</formula>
    </cfRule>
    <cfRule type="expression" dxfId="248" priority="254">
      <formula>$E528=13</formula>
    </cfRule>
    <cfRule type="expression" dxfId="247" priority="255">
      <formula>$E528=12</formula>
    </cfRule>
  </conditionalFormatting>
  <conditionalFormatting sqref="K528:M529">
    <cfRule type="expression" dxfId="246" priority="239">
      <formula>$E528=10</formula>
    </cfRule>
    <cfRule type="expression" dxfId="245" priority="240">
      <formula>$E528=11</formula>
    </cfRule>
    <cfRule type="expression" dxfId="244" priority="241">
      <formula>$E528=18</formula>
    </cfRule>
    <cfRule type="expression" dxfId="243" priority="242">
      <formula>$E528=17</formula>
    </cfRule>
    <cfRule type="expression" dxfId="242" priority="243">
      <formula>$E528=16</formula>
    </cfRule>
    <cfRule type="expression" dxfId="241" priority="244">
      <formula>$E528=15</formula>
    </cfRule>
    <cfRule type="expression" dxfId="240" priority="245">
      <formula>$E528=14</formula>
    </cfRule>
    <cfRule type="expression" dxfId="239" priority="246">
      <formula>$E528=13</formula>
    </cfRule>
    <cfRule type="expression" dxfId="238" priority="247">
      <formula>$E528=12</formula>
    </cfRule>
  </conditionalFormatting>
  <conditionalFormatting sqref="K528:K529 M528:M529">
    <cfRule type="expression" dxfId="237" priority="231">
      <formula>$E528&lt;12</formula>
    </cfRule>
    <cfRule type="expression" dxfId="236" priority="232">
      <formula>$E528=18</formula>
    </cfRule>
    <cfRule type="expression" dxfId="235" priority="233">
      <formula>$E528=17</formula>
    </cfRule>
    <cfRule type="expression" dxfId="234" priority="234">
      <formula>$E528=16</formula>
    </cfRule>
    <cfRule type="expression" dxfId="233" priority="235">
      <formula>$E528=15</formula>
    </cfRule>
    <cfRule type="expression" dxfId="232" priority="236">
      <formula>$E528=14</formula>
    </cfRule>
    <cfRule type="expression" dxfId="231" priority="237">
      <formula>$E528=13</formula>
    </cfRule>
    <cfRule type="expression" dxfId="230" priority="238">
      <formula>$E528=12</formula>
    </cfRule>
  </conditionalFormatting>
  <conditionalFormatting sqref="K528:K529 M528:M529">
    <cfRule type="expression" dxfId="229" priority="222">
      <formula>$E528=10</formula>
    </cfRule>
    <cfRule type="expression" dxfId="228" priority="223">
      <formula>$E528=11</formula>
    </cfRule>
    <cfRule type="expression" dxfId="227" priority="224">
      <formula>$E528=18</formula>
    </cfRule>
    <cfRule type="expression" dxfId="226" priority="225">
      <formula>$E528=17</formula>
    </cfRule>
    <cfRule type="expression" dxfId="225" priority="226">
      <formula>$E528=16</formula>
    </cfRule>
    <cfRule type="expression" dxfId="224" priority="227">
      <formula>$E528=15</formula>
    </cfRule>
    <cfRule type="expression" dxfId="223" priority="228">
      <formula>$E528=14</formula>
    </cfRule>
    <cfRule type="expression" dxfId="222" priority="229">
      <formula>$E528=13</formula>
    </cfRule>
    <cfRule type="expression" dxfId="221" priority="230">
      <formula>$E528=12</formula>
    </cfRule>
  </conditionalFormatting>
  <conditionalFormatting sqref="A528:F529">
    <cfRule type="expression" dxfId="220" priority="214">
      <formula>$E528&lt;12</formula>
    </cfRule>
    <cfRule type="expression" dxfId="219" priority="215">
      <formula>$E528=18</formula>
    </cfRule>
    <cfRule type="expression" dxfId="218" priority="216">
      <formula>$E528=17</formula>
    </cfRule>
    <cfRule type="expression" dxfId="217" priority="217">
      <formula>$E528=16</formula>
    </cfRule>
    <cfRule type="expression" dxfId="216" priority="218">
      <formula>$E528=15</formula>
    </cfRule>
    <cfRule type="expression" dxfId="215" priority="219">
      <formula>$E528=14</formula>
    </cfRule>
    <cfRule type="expression" dxfId="214" priority="220">
      <formula>$E528=13</formula>
    </cfRule>
    <cfRule type="expression" dxfId="213" priority="221">
      <formula>$E528=12</formula>
    </cfRule>
  </conditionalFormatting>
  <conditionalFormatting sqref="A528:F529">
    <cfRule type="expression" dxfId="212" priority="205">
      <formula>$E528=10</formula>
    </cfRule>
    <cfRule type="expression" dxfId="211" priority="206">
      <formula>$E528=11</formula>
    </cfRule>
    <cfRule type="expression" dxfId="210" priority="207">
      <formula>$E528=18</formula>
    </cfRule>
    <cfRule type="expression" dxfId="209" priority="208">
      <formula>$E528=17</formula>
    </cfRule>
    <cfRule type="expression" dxfId="208" priority="209">
      <formula>$E528=16</formula>
    </cfRule>
    <cfRule type="expression" dxfId="207" priority="210">
      <formula>$E528=15</formula>
    </cfRule>
    <cfRule type="expression" dxfId="206" priority="211">
      <formula>$E528=14</formula>
    </cfRule>
    <cfRule type="expression" dxfId="205" priority="212">
      <formula>$E528=13</formula>
    </cfRule>
    <cfRule type="expression" dxfId="204" priority="213">
      <formula>$E528=12</formula>
    </cfRule>
  </conditionalFormatting>
  <conditionalFormatting sqref="A528:A529">
    <cfRule type="expression" dxfId="203" priority="197">
      <formula>$E528&lt;12</formula>
    </cfRule>
    <cfRule type="expression" dxfId="202" priority="198">
      <formula>$E528=18</formula>
    </cfRule>
    <cfRule type="expression" dxfId="201" priority="199">
      <formula>$E528=17</formula>
    </cfRule>
    <cfRule type="expression" dxfId="200" priority="200">
      <formula>$E528=16</formula>
    </cfRule>
    <cfRule type="expression" dxfId="199" priority="201">
      <formula>$E528=15</formula>
    </cfRule>
    <cfRule type="expression" dxfId="198" priority="202">
      <formula>$E528=14</formula>
    </cfRule>
    <cfRule type="expression" dxfId="197" priority="203">
      <formula>$E528=13</formula>
    </cfRule>
    <cfRule type="expression" dxfId="196" priority="204">
      <formula>$E528=12</formula>
    </cfRule>
  </conditionalFormatting>
  <conditionalFormatting sqref="A528:A529">
    <cfRule type="expression" dxfId="195" priority="188">
      <formula>$E528=10</formula>
    </cfRule>
    <cfRule type="expression" dxfId="194" priority="189">
      <formula>$E528=11</formula>
    </cfRule>
    <cfRule type="expression" dxfId="193" priority="190">
      <formula>$E528=18</formula>
    </cfRule>
    <cfRule type="expression" dxfId="192" priority="191">
      <formula>$E528=17</formula>
    </cfRule>
    <cfRule type="expression" dxfId="191" priority="192">
      <formula>$E528=16</formula>
    </cfRule>
    <cfRule type="expression" dxfId="190" priority="193">
      <formula>$E528=15</formula>
    </cfRule>
    <cfRule type="expression" dxfId="189" priority="194">
      <formula>$E528=14</formula>
    </cfRule>
    <cfRule type="expression" dxfId="188" priority="195">
      <formula>$E528=13</formula>
    </cfRule>
    <cfRule type="expression" dxfId="187" priority="196">
      <formula>$E528=12</formula>
    </cfRule>
  </conditionalFormatting>
  <conditionalFormatting sqref="A531:F532">
    <cfRule type="expression" dxfId="186" priority="180">
      <formula>$E531&lt;12</formula>
    </cfRule>
    <cfRule type="expression" dxfId="185" priority="181">
      <formula>$E531=18</formula>
    </cfRule>
    <cfRule type="expression" dxfId="184" priority="182">
      <formula>$E531=17</formula>
    </cfRule>
    <cfRule type="expression" dxfId="183" priority="183">
      <formula>$E531=16</formula>
    </cfRule>
    <cfRule type="expression" dxfId="182" priority="184">
      <formula>$E531=15</formula>
    </cfRule>
    <cfRule type="expression" dxfId="181" priority="185">
      <formula>$E531=14</formula>
    </cfRule>
    <cfRule type="expression" dxfId="180" priority="186">
      <formula>$E531=13</formula>
    </cfRule>
    <cfRule type="expression" dxfId="179" priority="187">
      <formula>$E531=12</formula>
    </cfRule>
  </conditionalFormatting>
  <conditionalFormatting sqref="A531:F532">
    <cfRule type="expression" dxfId="178" priority="171">
      <formula>$E531=10</formula>
    </cfRule>
    <cfRule type="expression" dxfId="177" priority="172">
      <formula>$E531=11</formula>
    </cfRule>
    <cfRule type="expression" dxfId="176" priority="173">
      <formula>$E531=18</formula>
    </cfRule>
    <cfRule type="expression" dxfId="175" priority="174">
      <formula>$E531=17</formula>
    </cfRule>
    <cfRule type="expression" dxfId="174" priority="175">
      <formula>$E531=16</formula>
    </cfRule>
    <cfRule type="expression" dxfId="173" priority="176">
      <formula>$E531=15</formula>
    </cfRule>
    <cfRule type="expression" dxfId="172" priority="177">
      <formula>$E531=14</formula>
    </cfRule>
    <cfRule type="expression" dxfId="171" priority="178">
      <formula>$E531=13</formula>
    </cfRule>
    <cfRule type="expression" dxfId="170" priority="179">
      <formula>$E531=12</formula>
    </cfRule>
  </conditionalFormatting>
  <conditionalFormatting sqref="A531:A532">
    <cfRule type="expression" dxfId="169" priority="163">
      <formula>$E531&lt;12</formula>
    </cfRule>
    <cfRule type="expression" dxfId="168" priority="164">
      <formula>$E531=18</formula>
    </cfRule>
    <cfRule type="expression" dxfId="167" priority="165">
      <formula>$E531=17</formula>
    </cfRule>
    <cfRule type="expression" dxfId="166" priority="166">
      <formula>$E531=16</formula>
    </cfRule>
    <cfRule type="expression" dxfId="165" priority="167">
      <formula>$E531=15</formula>
    </cfRule>
    <cfRule type="expression" dxfId="164" priority="168">
      <formula>$E531=14</formula>
    </cfRule>
    <cfRule type="expression" dxfId="163" priority="169">
      <formula>$E531=13</formula>
    </cfRule>
    <cfRule type="expression" dxfId="162" priority="170">
      <formula>$E531=12</formula>
    </cfRule>
  </conditionalFormatting>
  <conditionalFormatting sqref="A531:A532">
    <cfRule type="expression" dxfId="161" priority="154">
      <formula>$E531=10</formula>
    </cfRule>
    <cfRule type="expression" dxfId="160" priority="155">
      <formula>$E531=11</formula>
    </cfRule>
    <cfRule type="expression" dxfId="159" priority="156">
      <formula>$E531=18</formula>
    </cfRule>
    <cfRule type="expression" dxfId="158" priority="157">
      <formula>$E531=17</formula>
    </cfRule>
    <cfRule type="expression" dxfId="157" priority="158">
      <formula>$E531=16</formula>
    </cfRule>
    <cfRule type="expression" dxfId="156" priority="159">
      <formula>$E531=15</formula>
    </cfRule>
    <cfRule type="expression" dxfId="155" priority="160">
      <formula>$E531=14</formula>
    </cfRule>
    <cfRule type="expression" dxfId="154" priority="161">
      <formula>$E531=13</formula>
    </cfRule>
    <cfRule type="expression" dxfId="153" priority="162">
      <formula>$E531=12</formula>
    </cfRule>
  </conditionalFormatting>
  <conditionalFormatting sqref="K531:M532">
    <cfRule type="expression" dxfId="152" priority="146">
      <formula>$E531&lt;12</formula>
    </cfRule>
    <cfRule type="expression" dxfId="151" priority="147">
      <formula>$E531=18</formula>
    </cfRule>
    <cfRule type="expression" dxfId="150" priority="148">
      <formula>$E531=17</formula>
    </cfRule>
    <cfRule type="expression" dxfId="149" priority="149">
      <formula>$E531=16</formula>
    </cfRule>
    <cfRule type="expression" dxfId="148" priority="150">
      <formula>$E531=15</formula>
    </cfRule>
    <cfRule type="expression" dxfId="147" priority="151">
      <formula>$E531=14</formula>
    </cfRule>
    <cfRule type="expression" dxfId="146" priority="152">
      <formula>$E531=13</formula>
    </cfRule>
    <cfRule type="expression" dxfId="145" priority="153">
      <formula>$E531=12</formula>
    </cfRule>
  </conditionalFormatting>
  <conditionalFormatting sqref="K531:M532">
    <cfRule type="expression" dxfId="144" priority="137">
      <formula>$E531=10</formula>
    </cfRule>
    <cfRule type="expression" dxfId="143" priority="138">
      <formula>$E531=11</formula>
    </cfRule>
    <cfRule type="expression" dxfId="142" priority="139">
      <formula>$E531=18</formula>
    </cfRule>
    <cfRule type="expression" dxfId="141" priority="140">
      <formula>$E531=17</formula>
    </cfRule>
    <cfRule type="expression" dxfId="140" priority="141">
      <formula>$E531=16</formula>
    </cfRule>
    <cfRule type="expression" dxfId="139" priority="142">
      <formula>$E531=15</formula>
    </cfRule>
    <cfRule type="expression" dxfId="138" priority="143">
      <formula>$E531=14</formula>
    </cfRule>
    <cfRule type="expression" dxfId="137" priority="144">
      <formula>$E531=13</formula>
    </cfRule>
    <cfRule type="expression" dxfId="136" priority="145">
      <formula>$E531=12</formula>
    </cfRule>
  </conditionalFormatting>
  <conditionalFormatting sqref="K531:K532 M531:M532">
    <cfRule type="expression" dxfId="135" priority="129">
      <formula>$E531&lt;12</formula>
    </cfRule>
    <cfRule type="expression" dxfId="134" priority="130">
      <formula>$E531=18</formula>
    </cfRule>
    <cfRule type="expression" dxfId="133" priority="131">
      <formula>$E531=17</formula>
    </cfRule>
    <cfRule type="expression" dxfId="132" priority="132">
      <formula>$E531=16</formula>
    </cfRule>
    <cfRule type="expression" dxfId="131" priority="133">
      <formula>$E531=15</formula>
    </cfRule>
    <cfRule type="expression" dxfId="130" priority="134">
      <formula>$E531=14</formula>
    </cfRule>
    <cfRule type="expression" dxfId="129" priority="135">
      <formula>$E531=13</formula>
    </cfRule>
    <cfRule type="expression" dxfId="128" priority="136">
      <formula>$E531=12</formula>
    </cfRule>
  </conditionalFormatting>
  <conditionalFormatting sqref="K531:K532 M531:M532">
    <cfRule type="expression" dxfId="127" priority="120">
      <formula>$E531=10</formula>
    </cfRule>
    <cfRule type="expression" dxfId="126" priority="121">
      <formula>$E531=11</formula>
    </cfRule>
    <cfRule type="expression" dxfId="125" priority="122">
      <formula>$E531=18</formula>
    </cfRule>
    <cfRule type="expression" dxfId="124" priority="123">
      <formula>$E531=17</formula>
    </cfRule>
    <cfRule type="expression" dxfId="123" priority="124">
      <formula>$E531=16</formula>
    </cfRule>
    <cfRule type="expression" dxfId="122" priority="125">
      <formula>$E531=15</formula>
    </cfRule>
    <cfRule type="expression" dxfId="121" priority="126">
      <formula>$E531=14</formula>
    </cfRule>
    <cfRule type="expression" dxfId="120" priority="127">
      <formula>$E531=13</formula>
    </cfRule>
    <cfRule type="expression" dxfId="119" priority="128">
      <formula>$E531=12</formula>
    </cfRule>
  </conditionalFormatting>
  <conditionalFormatting sqref="K533:M533">
    <cfRule type="expression" dxfId="118" priority="112">
      <formula>$E533&lt;12</formula>
    </cfRule>
    <cfRule type="expression" dxfId="117" priority="113">
      <formula>$E533=18</formula>
    </cfRule>
    <cfRule type="expression" dxfId="116" priority="114">
      <formula>$E533=17</formula>
    </cfRule>
    <cfRule type="expression" dxfId="115" priority="115">
      <formula>$E533=16</formula>
    </cfRule>
    <cfRule type="expression" dxfId="114" priority="116">
      <formula>$E533=15</formula>
    </cfRule>
    <cfRule type="expression" dxfId="113" priority="117">
      <formula>$E533=14</formula>
    </cfRule>
    <cfRule type="expression" dxfId="112" priority="118">
      <formula>$E533=13</formula>
    </cfRule>
    <cfRule type="expression" dxfId="111" priority="119">
      <formula>$E533=12</formula>
    </cfRule>
  </conditionalFormatting>
  <conditionalFormatting sqref="K533:M533">
    <cfRule type="expression" dxfId="110" priority="103">
      <formula>$E533=10</formula>
    </cfRule>
    <cfRule type="expression" dxfId="109" priority="104">
      <formula>$E533=11</formula>
    </cfRule>
    <cfRule type="expression" dxfId="108" priority="105">
      <formula>$E533=18</formula>
    </cfRule>
    <cfRule type="expression" dxfId="107" priority="106">
      <formula>$E533=17</formula>
    </cfRule>
    <cfRule type="expression" dxfId="106" priority="107">
      <formula>$E533=16</formula>
    </cfRule>
    <cfRule type="expression" dxfId="105" priority="108">
      <formula>$E533=15</formula>
    </cfRule>
    <cfRule type="expression" dxfId="104" priority="109">
      <formula>$E533=14</formula>
    </cfRule>
    <cfRule type="expression" dxfId="103" priority="110">
      <formula>$E533=13</formula>
    </cfRule>
    <cfRule type="expression" dxfId="102" priority="111">
      <formula>$E533=12</formula>
    </cfRule>
  </conditionalFormatting>
  <conditionalFormatting sqref="K533 M533">
    <cfRule type="expression" dxfId="101" priority="95">
      <formula>$E533&lt;12</formula>
    </cfRule>
    <cfRule type="expression" dxfId="100" priority="96">
      <formula>$E533=18</formula>
    </cfRule>
    <cfRule type="expression" dxfId="99" priority="97">
      <formula>$E533=17</formula>
    </cfRule>
    <cfRule type="expression" dxfId="98" priority="98">
      <formula>$E533=16</formula>
    </cfRule>
    <cfRule type="expression" dxfId="97" priority="99">
      <formula>$E533=15</formula>
    </cfRule>
    <cfRule type="expression" dxfId="96" priority="100">
      <formula>$E533=14</formula>
    </cfRule>
    <cfRule type="expression" dxfId="95" priority="101">
      <formula>$E533=13</formula>
    </cfRule>
    <cfRule type="expression" dxfId="94" priority="102">
      <formula>$E533=12</formula>
    </cfRule>
  </conditionalFormatting>
  <conditionalFormatting sqref="K533 M533">
    <cfRule type="expression" dxfId="93" priority="86">
      <formula>$E533=10</formula>
    </cfRule>
    <cfRule type="expression" dxfId="92" priority="87">
      <formula>$E533=11</formula>
    </cfRule>
    <cfRule type="expression" dxfId="91" priority="88">
      <formula>$E533=18</formula>
    </cfRule>
    <cfRule type="expression" dxfId="90" priority="89">
      <formula>$E533=17</formula>
    </cfRule>
    <cfRule type="expression" dxfId="89" priority="90">
      <formula>$E533=16</formula>
    </cfRule>
    <cfRule type="expression" dxfId="88" priority="91">
      <formula>$E533=15</formula>
    </cfRule>
    <cfRule type="expression" dxfId="87" priority="92">
      <formula>$E533=14</formula>
    </cfRule>
    <cfRule type="expression" dxfId="86" priority="93">
      <formula>$E533=13</formula>
    </cfRule>
    <cfRule type="expression" dxfId="85" priority="94">
      <formula>$E533=12</formula>
    </cfRule>
  </conditionalFormatting>
  <conditionalFormatting sqref="A533:F533">
    <cfRule type="expression" dxfId="84" priority="78">
      <formula>$E533&lt;12</formula>
    </cfRule>
    <cfRule type="expression" dxfId="83" priority="79">
      <formula>$E533=18</formula>
    </cfRule>
    <cfRule type="expression" dxfId="82" priority="80">
      <formula>$E533=17</formula>
    </cfRule>
    <cfRule type="expression" dxfId="81" priority="81">
      <formula>$E533=16</formula>
    </cfRule>
    <cfRule type="expression" dxfId="80" priority="82">
      <formula>$E533=15</formula>
    </cfRule>
    <cfRule type="expression" dxfId="79" priority="83">
      <formula>$E533=14</formula>
    </cfRule>
    <cfRule type="expression" dxfId="78" priority="84">
      <formula>$E533=13</formula>
    </cfRule>
    <cfRule type="expression" dxfId="77" priority="85">
      <formula>$E533=12</formula>
    </cfRule>
  </conditionalFormatting>
  <conditionalFormatting sqref="A533:F533">
    <cfRule type="expression" dxfId="76" priority="69">
      <formula>$E533=10</formula>
    </cfRule>
    <cfRule type="expression" dxfId="75" priority="70">
      <formula>$E533=11</formula>
    </cfRule>
    <cfRule type="expression" dxfId="74" priority="71">
      <formula>$E533=18</formula>
    </cfRule>
    <cfRule type="expression" dxfId="73" priority="72">
      <formula>$E533=17</formula>
    </cfRule>
    <cfRule type="expression" dxfId="72" priority="73">
      <formula>$E533=16</formula>
    </cfRule>
    <cfRule type="expression" dxfId="71" priority="74">
      <formula>$E533=15</formula>
    </cfRule>
    <cfRule type="expression" dxfId="70" priority="75">
      <formula>$E533=14</formula>
    </cfRule>
    <cfRule type="expression" dxfId="69" priority="76">
      <formula>$E533=13</formula>
    </cfRule>
    <cfRule type="expression" dxfId="68" priority="77">
      <formula>$E533=12</formula>
    </cfRule>
  </conditionalFormatting>
  <conditionalFormatting sqref="A533">
    <cfRule type="expression" dxfId="67" priority="61">
      <formula>$E533&lt;12</formula>
    </cfRule>
    <cfRule type="expression" dxfId="66" priority="62">
      <formula>$E533=18</formula>
    </cfRule>
    <cfRule type="expression" dxfId="65" priority="63">
      <formula>$E533=17</formula>
    </cfRule>
    <cfRule type="expression" dxfId="64" priority="64">
      <formula>$E533=16</formula>
    </cfRule>
    <cfRule type="expression" dxfId="63" priority="65">
      <formula>$E533=15</formula>
    </cfRule>
    <cfRule type="expression" dxfId="62" priority="66">
      <formula>$E533=14</formula>
    </cfRule>
    <cfRule type="expression" dxfId="61" priority="67">
      <formula>$E533=13</formula>
    </cfRule>
    <cfRule type="expression" dxfId="60" priority="68">
      <formula>$E533=12</formula>
    </cfRule>
  </conditionalFormatting>
  <conditionalFormatting sqref="A533">
    <cfRule type="expression" dxfId="59" priority="52">
      <formula>$E533=10</formula>
    </cfRule>
    <cfRule type="expression" dxfId="58" priority="53">
      <formula>$E533=11</formula>
    </cfRule>
    <cfRule type="expression" dxfId="57" priority="54">
      <formula>$E533=18</formula>
    </cfRule>
    <cfRule type="expression" dxfId="56" priority="55">
      <formula>$E533=17</formula>
    </cfRule>
    <cfRule type="expression" dxfId="55" priority="56">
      <formula>$E533=16</formula>
    </cfRule>
    <cfRule type="expression" dxfId="54" priority="57">
      <formula>$E533=15</formula>
    </cfRule>
    <cfRule type="expression" dxfId="53" priority="58">
      <formula>$E533=14</formula>
    </cfRule>
    <cfRule type="expression" dxfId="52" priority="59">
      <formula>$E533=13</formula>
    </cfRule>
    <cfRule type="expression" dxfId="51" priority="60">
      <formula>$E533=12</formula>
    </cfRule>
  </conditionalFormatting>
  <conditionalFormatting sqref="A115:B115 BG115:XFD115 E115:AZ115">
    <cfRule type="expression" dxfId="50" priority="44">
      <formula>$E115&lt;12</formula>
    </cfRule>
    <cfRule type="expression" dxfId="49" priority="45">
      <formula>$E115=18</formula>
    </cfRule>
    <cfRule type="expression" dxfId="48" priority="46">
      <formula>$E115=17</formula>
    </cfRule>
    <cfRule type="expression" dxfId="47" priority="47">
      <formula>$E115=16</formula>
    </cfRule>
    <cfRule type="expression" dxfId="46" priority="48">
      <formula>$E115=15</formula>
    </cfRule>
    <cfRule type="expression" dxfId="45" priority="49">
      <formula>$E115=14</formula>
    </cfRule>
    <cfRule type="expression" dxfId="44" priority="50">
      <formula>$E115=13</formula>
    </cfRule>
    <cfRule type="expression" dxfId="43" priority="51">
      <formula>$E115=12</formula>
    </cfRule>
  </conditionalFormatting>
  <conditionalFormatting sqref="A115:B115 BG115:XFD115 E115:AZ115">
    <cfRule type="expression" dxfId="42" priority="35">
      <formula>$E115=10</formula>
    </cfRule>
    <cfRule type="expression" dxfId="41" priority="36">
      <formula>$E115=11</formula>
    </cfRule>
    <cfRule type="expression" dxfId="40" priority="37">
      <formula>$E115=18</formula>
    </cfRule>
    <cfRule type="expression" dxfId="39" priority="38">
      <formula>$E115=17</formula>
    </cfRule>
    <cfRule type="expression" dxfId="38" priority="39">
      <formula>$E115=16</formula>
    </cfRule>
    <cfRule type="expression" dxfId="37" priority="40">
      <formula>$E115=15</formula>
    </cfRule>
    <cfRule type="expression" dxfId="36" priority="41">
      <formula>$E115=14</formula>
    </cfRule>
    <cfRule type="expression" dxfId="35" priority="42">
      <formula>$E115=13</formula>
    </cfRule>
    <cfRule type="expression" dxfId="34" priority="43">
      <formula>$E115=12</formula>
    </cfRule>
  </conditionalFormatting>
  <conditionalFormatting sqref="BG251:XFD251 E251:AZ251">
    <cfRule type="expression" dxfId="33" priority="27">
      <formula>$E251&lt;12</formula>
    </cfRule>
    <cfRule type="expression" dxfId="32" priority="28">
      <formula>$E251=18</formula>
    </cfRule>
    <cfRule type="expression" dxfId="31" priority="29">
      <formula>$E251=17</formula>
    </cfRule>
    <cfRule type="expression" dxfId="30" priority="30">
      <formula>$E251=16</formula>
    </cfRule>
    <cfRule type="expression" dxfId="29" priority="31">
      <formula>$E251=15</formula>
    </cfRule>
    <cfRule type="expression" dxfId="28" priority="32">
      <formula>$E251=14</formula>
    </cfRule>
    <cfRule type="expression" dxfId="27" priority="33">
      <formula>$E251=13</formula>
    </cfRule>
    <cfRule type="expression" dxfId="26" priority="34">
      <formula>$E251=12</formula>
    </cfRule>
  </conditionalFormatting>
  <conditionalFormatting sqref="BG251:XFD251 E251:AZ251">
    <cfRule type="expression" dxfId="25" priority="18">
      <formula>$E251=10</formula>
    </cfRule>
    <cfRule type="expression" dxfId="24" priority="19">
      <formula>$E251=11</formula>
    </cfRule>
    <cfRule type="expression" dxfId="23" priority="20">
      <formula>$E251=18</formula>
    </cfRule>
    <cfRule type="expression" dxfId="22" priority="21">
      <formula>$E251=17</formula>
    </cfRule>
    <cfRule type="expression" dxfId="21" priority="22">
      <formula>$E251=16</formula>
    </cfRule>
    <cfRule type="expression" dxfId="20" priority="23">
      <formula>$E251=15</formula>
    </cfRule>
    <cfRule type="expression" dxfId="19" priority="24">
      <formula>$E251=14</formula>
    </cfRule>
    <cfRule type="expression" dxfId="18" priority="25">
      <formula>$E251=13</formula>
    </cfRule>
    <cfRule type="expression" dxfId="17" priority="26">
      <formula>$E251=12</formula>
    </cfRule>
  </conditionalFormatting>
  <conditionalFormatting sqref="BG252:XFD252 A252:B252 E252:AZ252">
    <cfRule type="expression" dxfId="16" priority="10">
      <formula>$E252&lt;12</formula>
    </cfRule>
    <cfRule type="expression" dxfId="15" priority="11">
      <formula>$E252=18</formula>
    </cfRule>
    <cfRule type="expression" dxfId="14" priority="12">
      <formula>$E252=17</formula>
    </cfRule>
    <cfRule type="expression" dxfId="13" priority="13">
      <formula>$E252=16</formula>
    </cfRule>
    <cfRule type="expression" dxfId="12" priority="14">
      <formula>$E252=15</formula>
    </cfRule>
    <cfRule type="expression" dxfId="11" priority="15">
      <formula>$E252=14</formula>
    </cfRule>
    <cfRule type="expression" dxfId="10" priority="16">
      <formula>$E252=13</formula>
    </cfRule>
    <cfRule type="expression" dxfId="9" priority="17">
      <formula>$E252=12</formula>
    </cfRule>
  </conditionalFormatting>
  <conditionalFormatting sqref="BG252:XFD252 A252:B252 E252:AZ252">
    <cfRule type="expression" dxfId="8" priority="1">
      <formula>$E252=10</formula>
    </cfRule>
    <cfRule type="expression" dxfId="7" priority="2">
      <formula>$E252=11</formula>
    </cfRule>
    <cfRule type="expression" dxfId="6" priority="3">
      <formula>$E252=18</formula>
    </cfRule>
    <cfRule type="expression" dxfId="5" priority="4">
      <formula>$E252=17</formula>
    </cfRule>
    <cfRule type="expression" dxfId="4" priority="5">
      <formula>$E252=16</formula>
    </cfRule>
    <cfRule type="expression" dxfId="3" priority="6">
      <formula>$E252=15</formula>
    </cfRule>
    <cfRule type="expression" dxfId="2" priority="7">
      <formula>$E252=14</formula>
    </cfRule>
    <cfRule type="expression" dxfId="1" priority="8">
      <formula>$E252=13</formula>
    </cfRule>
    <cfRule type="expression" dxfId="0" priority="9">
      <formula>$E252=12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Abbott</dc:creator>
  <cp:lastModifiedBy>Lance Abbott</cp:lastModifiedBy>
  <dcterms:created xsi:type="dcterms:W3CDTF">2022-03-08T21:58:05Z</dcterms:created>
  <dcterms:modified xsi:type="dcterms:W3CDTF">2022-03-17T15:29:47Z</dcterms:modified>
</cp:coreProperties>
</file>