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 activeTab="1"/>
  </bookViews>
  <sheets>
    <sheet name="Projected Brakcet" sheetId="1" r:id="rId1"/>
    <sheet name="Standings &amp; Games Left" sheetId="2" r:id="rId2"/>
  </sheets>
  <calcPr calcId="145621"/>
</workbook>
</file>

<file path=xl/calcChain.xml><?xml version="1.0" encoding="utf-8"?>
<calcChain xmlns="http://schemas.openxmlformats.org/spreadsheetml/2006/main">
  <c r="F16" i="2" l="1"/>
  <c r="F15" i="2"/>
  <c r="F14" i="2"/>
  <c r="F13" i="2"/>
  <c r="F12" i="2"/>
  <c r="F11" i="2"/>
  <c r="F10" i="2"/>
  <c r="F9" i="2"/>
  <c r="F8" i="2"/>
  <c r="F7" i="2"/>
  <c r="F6" i="2"/>
</calcChain>
</file>

<file path=xl/sharedStrings.xml><?xml version="1.0" encoding="utf-8"?>
<sst xmlns="http://schemas.openxmlformats.org/spreadsheetml/2006/main" count="158" uniqueCount="96">
  <si>
    <t>AA Playoff Bracket</t>
  </si>
  <si>
    <t>Winner's Bracket</t>
  </si>
  <si>
    <t>Team 1</t>
  </si>
  <si>
    <t>Arkansas</t>
  </si>
  <si>
    <t>Game 5: Fri 5/18 5:15 p.m.</t>
  </si>
  <si>
    <t>Team 8</t>
  </si>
  <si>
    <t>Arizona St</t>
  </si>
  <si>
    <t>Stadium</t>
  </si>
  <si>
    <t>Game 1: Mon 5/14 5:15 p.m.</t>
  </si>
  <si>
    <t>Team 9</t>
  </si>
  <si>
    <t>Highlands North</t>
  </si>
  <si>
    <t>Oklahoma St</t>
  </si>
  <si>
    <t>Game 13: Tue 5/22 5:15 p.m.</t>
  </si>
  <si>
    <t>Team 5</t>
  </si>
  <si>
    <t>Florida</t>
  </si>
  <si>
    <t>Game 2: Mon 5/14 5:15 p.m.</t>
  </si>
  <si>
    <t>Team 12</t>
  </si>
  <si>
    <t>Heather</t>
  </si>
  <si>
    <t>Arizona</t>
  </si>
  <si>
    <t>Game 6: Thu 5/17 5:15 p.m.</t>
  </si>
  <si>
    <t>Team 4</t>
  </si>
  <si>
    <t>Michigan</t>
  </si>
  <si>
    <t>Game 19: Sat 6/2 10:00 a.m.</t>
  </si>
  <si>
    <t>Team 2</t>
  </si>
  <si>
    <t>Texas A&amp;M</t>
  </si>
  <si>
    <t>Game 7: Fri 5/18 5:15 p.m.</t>
  </si>
  <si>
    <t>Team 7</t>
  </si>
  <si>
    <t>Georgia Tech</t>
  </si>
  <si>
    <t>Game 3: Tue 5/15 5:15 p.m.</t>
  </si>
  <si>
    <t>Team 10</t>
  </si>
  <si>
    <t>Highlands South</t>
  </si>
  <si>
    <t>Miami</t>
  </si>
  <si>
    <t>Game 14: Tue 5/22 5:15 p.m.</t>
  </si>
  <si>
    <t>Team 6</t>
  </si>
  <si>
    <t>Clemson</t>
  </si>
  <si>
    <t>Game 4: Tue 5/15 5:15 p.m.</t>
  </si>
  <si>
    <t>Game 22: Sat 6/9 TBD</t>
  </si>
  <si>
    <t>Team 11</t>
  </si>
  <si>
    <t>Arguello</t>
  </si>
  <si>
    <t>Kansas</t>
  </si>
  <si>
    <t>Game 8: Fri. 5/18 5:15 p.m.</t>
  </si>
  <si>
    <t>CHAMPIONSHIP</t>
  </si>
  <si>
    <t>Team 3</t>
  </si>
  <si>
    <t>L19</t>
  </si>
  <si>
    <t>Notre Dame</t>
  </si>
  <si>
    <t>Loser's Bracket</t>
  </si>
  <si>
    <t>L14</t>
  </si>
  <si>
    <t>L3</t>
  </si>
  <si>
    <t>Game 9: Mon 5/21 5:15 p.m.</t>
  </si>
  <si>
    <t>Game 17: Tue 5/29 5:15 p.m.</t>
  </si>
  <si>
    <t>L6</t>
  </si>
  <si>
    <t>Game 21: Tue 6/5 5:15 p.m.</t>
  </si>
  <si>
    <t>Game 15: Thu 5/24 5:15 p.m.</t>
  </si>
  <si>
    <t>Game 23 (if nec.): Tue 6/12 5:15 p.m.</t>
  </si>
  <si>
    <t>L4</t>
  </si>
  <si>
    <t>CHAMPIONSHIP if needed</t>
  </si>
  <si>
    <t>Game 10: Mon 5/21 5:15 p.m.</t>
  </si>
  <si>
    <t>Game 20: Sat 6/2 1:00 p.m.</t>
  </si>
  <si>
    <t>L5</t>
  </si>
  <si>
    <t>PrintYourBrackets</t>
  </si>
  <si>
    <t>L13</t>
  </si>
  <si>
    <t>L1</t>
  </si>
  <si>
    <t>Game 11: Mon 5/21 5:15 p.m.</t>
  </si>
  <si>
    <t>Game 18: Tue 5/29 5:15 p.m.</t>
  </si>
  <si>
    <t>L8</t>
  </si>
  <si>
    <t>L22 If First Loss</t>
  </si>
  <si>
    <t>Game 16: Thu 5/24 5:15 p.m.</t>
  </si>
  <si>
    <t>L2</t>
  </si>
  <si>
    <t>Game 12: Tue 5/22 5:15 p.m.</t>
  </si>
  <si>
    <t>L7</t>
  </si>
  <si>
    <t>Wins</t>
  </si>
  <si>
    <t>Losses</t>
  </si>
  <si>
    <t>Tie</t>
  </si>
  <si>
    <t>Wednesday</t>
  </si>
  <si>
    <t>Thursday</t>
  </si>
  <si>
    <t>Arizona State</t>
  </si>
  <si>
    <t>ASU</t>
  </si>
  <si>
    <t>OK State</t>
  </si>
  <si>
    <t>OK St</t>
  </si>
  <si>
    <t>Florida - tie breaker with Clemson</t>
  </si>
  <si>
    <t>Saturday</t>
  </si>
  <si>
    <t>Still to be Played</t>
  </si>
  <si>
    <t>Friday</t>
  </si>
  <si>
    <t>Win%</t>
  </si>
  <si>
    <t>Notre Dame - tie breaker with Florida</t>
  </si>
  <si>
    <t>Clemson - tie breaker with Notre Dame</t>
  </si>
  <si>
    <t>Georgia Tech - tie breaker with Michigan</t>
  </si>
  <si>
    <t>Teams that have a chance of being in the top 4.</t>
  </si>
  <si>
    <t>*1</t>
  </si>
  <si>
    <t>*2</t>
  </si>
  <si>
    <t>* Clinched First Rd Bye</t>
  </si>
  <si>
    <t>ASU - tie breaker with Georgia Tech</t>
  </si>
  <si>
    <t>Michigan - tie breaker with ASU</t>
  </si>
  <si>
    <t>Kansas - tie breaker with OK State</t>
  </si>
  <si>
    <t>Miami - tie breaker with OK State</t>
  </si>
  <si>
    <t>Split - Miami &amp; Kansas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</si>
</sst>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#,##0.000;[Red]#,##0.000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8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auto="1"/>
        <bgColor theme="0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3" fillId="2" borderId="0" xfId="0" applyFont="1" applyFill="1" applyAlignment="1"/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3" xfId="0" applyFont="1" applyFill="1" applyBorder="1"/>
    <xf numFmtId="0" fontId="6" fillId="2" borderId="1" xfId="0" applyFont="1" applyFill="1" applyBorder="1" applyAlignment="1">
      <alignment horizontal="right" vertical="top"/>
    </xf>
    <xf numFmtId="0" fontId="6" fillId="2" borderId="4" xfId="0" applyFont="1" applyFill="1" applyBorder="1" applyAlignment="1">
      <alignment horizontal="right"/>
    </xf>
    <xf numFmtId="0" fontId="6" fillId="2" borderId="2" xfId="0" applyFont="1" applyFill="1" applyBorder="1"/>
    <xf numFmtId="0" fontId="6" fillId="2" borderId="5" xfId="0" applyFont="1" applyFill="1" applyBorder="1"/>
    <xf numFmtId="0" fontId="6" fillId="2" borderId="1" xfId="0" applyFont="1" applyFill="1" applyBorder="1"/>
    <xf numFmtId="0" fontId="7" fillId="2" borderId="0" xfId="0" applyFont="1" applyFill="1" applyBorder="1" applyAlignment="1"/>
    <xf numFmtId="0" fontId="6" fillId="2" borderId="6" xfId="0" applyFont="1" applyFill="1" applyBorder="1"/>
    <xf numFmtId="0" fontId="7" fillId="2" borderId="7" xfId="0" applyFont="1" applyFill="1" applyBorder="1" applyAlignment="1"/>
    <xf numFmtId="0" fontId="6" fillId="2" borderId="8" xfId="0" applyFont="1" applyFill="1" applyBorder="1"/>
    <xf numFmtId="0" fontId="6" fillId="2" borderId="9" xfId="0" applyFont="1" applyFill="1" applyBorder="1"/>
    <xf numFmtId="0" fontId="6" fillId="2" borderId="7" xfId="0" applyFont="1" applyFill="1" applyBorder="1"/>
    <xf numFmtId="0" fontId="6" fillId="2" borderId="4" xfId="0" applyFont="1" applyFill="1" applyBorder="1"/>
    <xf numFmtId="0" fontId="8" fillId="2" borderId="0" xfId="0" applyFont="1" applyFill="1" applyBorder="1"/>
    <xf numFmtId="0" fontId="6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6" fillId="2" borderId="10" xfId="0" applyFont="1" applyFill="1" applyBorder="1"/>
    <xf numFmtId="0" fontId="6" fillId="2" borderId="0" xfId="0" applyFont="1" applyFill="1" applyBorder="1" applyAlignment="1"/>
    <xf numFmtId="0" fontId="1" fillId="2" borderId="0" xfId="0" applyFont="1" applyFill="1" applyAlignment="1">
      <alignment horizontal="right" vertical="top"/>
    </xf>
    <xf numFmtId="0" fontId="9" fillId="0" borderId="11" xfId="0" applyFont="1" applyBorder="1" applyAlignment="1">
      <alignment horizontal="left"/>
    </xf>
    <xf numFmtId="0" fontId="10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2" fillId="0" borderId="6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1" fillId="3" borderId="11" xfId="0" applyFont="1" applyFill="1" applyBorder="1" applyAlignment="1">
      <alignment horizontal="left"/>
    </xf>
    <xf numFmtId="0" fontId="12" fillId="3" borderId="11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left"/>
    </xf>
    <xf numFmtId="0" fontId="12" fillId="3" borderId="12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2" fillId="3" borderId="0" xfId="0" applyFont="1" applyFill="1"/>
    <xf numFmtId="0" fontId="12" fillId="0" borderId="0" xfId="0" applyFont="1" applyAlignment="1">
      <alignment vertical="center"/>
    </xf>
    <xf numFmtId="0" fontId="12" fillId="3" borderId="0" xfId="0" applyFont="1" applyFill="1" applyAlignment="1">
      <alignment vertical="center"/>
    </xf>
    <xf numFmtId="0" fontId="12" fillId="0" borderId="0" xfId="0" applyFont="1"/>
    <xf numFmtId="0" fontId="12" fillId="0" borderId="13" xfId="0" applyFont="1" applyBorder="1"/>
    <xf numFmtId="0" fontId="12" fillId="0" borderId="14" xfId="0" applyFont="1" applyBorder="1"/>
    <xf numFmtId="0" fontId="12" fillId="0" borderId="15" xfId="0" applyFont="1" applyBorder="1"/>
    <xf numFmtId="0" fontId="12" fillId="0" borderId="11" xfId="0" applyFont="1" applyBorder="1"/>
    <xf numFmtId="14" fontId="12" fillId="0" borderId="11" xfId="0" applyNumberFormat="1" applyFont="1" applyBorder="1" applyAlignment="1">
      <alignment horizontal="right"/>
    </xf>
    <xf numFmtId="18" fontId="12" fillId="0" borderId="11" xfId="0" applyNumberFormat="1" applyFont="1" applyFill="1" applyBorder="1"/>
    <xf numFmtId="0" fontId="12" fillId="0" borderId="0" xfId="0" applyFont="1" applyAlignment="1">
      <alignment horizontal="right"/>
    </xf>
    <xf numFmtId="165" fontId="12" fillId="0" borderId="11" xfId="0" applyNumberFormat="1" applyFont="1" applyBorder="1"/>
    <xf numFmtId="0" fontId="12" fillId="0" borderId="0" xfId="0" applyFont="1" applyBorder="1"/>
    <xf numFmtId="164" fontId="12" fillId="0" borderId="11" xfId="0" applyNumberFormat="1" applyFont="1" applyBorder="1"/>
    <xf numFmtId="165" fontId="12" fillId="3" borderId="11" xfId="0" applyNumberFormat="1" applyFont="1" applyFill="1" applyBorder="1"/>
    <xf numFmtId="0" fontId="12" fillId="0" borderId="16" xfId="0" applyFont="1" applyBorder="1"/>
    <xf numFmtId="165" fontId="12" fillId="3" borderId="12" xfId="0" applyNumberFormat="1" applyFont="1" applyFill="1" applyBorder="1"/>
    <xf numFmtId="165" fontId="12" fillId="3" borderId="6" xfId="0" applyNumberFormat="1" applyFont="1" applyFill="1" applyBorder="1"/>
    <xf numFmtId="0" fontId="12" fillId="0" borderId="11" xfId="0" applyFont="1" applyFill="1" applyBorder="1"/>
    <xf numFmtId="14" fontId="12" fillId="0" borderId="11" xfId="0" applyNumberFormat="1" applyFont="1" applyFill="1" applyBorder="1" applyAlignment="1">
      <alignment horizontal="right"/>
    </xf>
    <xf numFmtId="14" fontId="12" fillId="0" borderId="11" xfId="0" applyNumberFormat="1" applyFont="1" applyFill="1" applyBorder="1"/>
    <xf numFmtId="14" fontId="12" fillId="0" borderId="11" xfId="0" applyNumberFormat="1" applyFont="1" applyBorder="1"/>
    <xf numFmtId="18" fontId="12" fillId="0" borderId="11" xfId="0" applyNumberFormat="1" applyFont="1" applyBorder="1"/>
    <xf numFmtId="165" fontId="12" fillId="0" borderId="11" xfId="0" applyNumberFormat="1" applyFont="1" applyFill="1" applyBorder="1"/>
    <xf numFmtId="165" fontId="12" fillId="0" borderId="6" xfId="0" applyNumberFormat="1" applyFont="1" applyBorder="1"/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opLeftCell="A10" workbookViewId="0">
      <selection activeCell="H12" sqref="H12"/>
    </sheetView>
  </sheetViews>
  <sheetFormatPr defaultColWidth="17.44140625" defaultRowHeight="11.4" x14ac:dyDescent="0.2"/>
  <cols>
    <col min="1" max="1" width="14" style="1" customWidth="1"/>
    <col min="2" max="2" width="19.77734375" style="2" customWidth="1"/>
    <col min="3" max="3" width="20.5546875" style="2" customWidth="1"/>
    <col min="4" max="4" width="21" style="1" customWidth="1"/>
    <col min="5" max="5" width="24.109375" style="1" customWidth="1"/>
    <col min="6" max="6" width="17.33203125" style="1" customWidth="1"/>
    <col min="7" max="7" width="22.21875" style="1" customWidth="1"/>
    <col min="8" max="8" width="15.88671875" style="1" customWidth="1"/>
    <col min="9" max="9" width="17.88671875" style="1" customWidth="1"/>
    <col min="10" max="10" width="15" style="1" customWidth="1"/>
    <col min="11" max="16384" width="17.44140625" style="1"/>
  </cols>
  <sheetData>
    <row r="1" spans="1:10" ht="11.1" customHeight="1" x14ac:dyDescent="0.4">
      <c r="C1" s="75" t="s">
        <v>0</v>
      </c>
      <c r="D1" s="75"/>
      <c r="E1" s="75"/>
      <c r="F1" s="75"/>
      <c r="G1" s="75"/>
      <c r="H1" s="75"/>
      <c r="I1" s="75"/>
      <c r="J1" s="3"/>
    </row>
    <row r="2" spans="1:10" ht="11.1" customHeight="1" x14ac:dyDescent="0.4">
      <c r="A2" s="76" t="s">
        <v>1</v>
      </c>
      <c r="B2" s="76"/>
      <c r="C2" s="75"/>
      <c r="D2" s="75"/>
      <c r="E2" s="75"/>
      <c r="F2" s="75"/>
      <c r="G2" s="75"/>
      <c r="H2" s="75"/>
      <c r="I2" s="75"/>
      <c r="J2" s="3"/>
    </row>
    <row r="3" spans="1:10" s="4" customFormat="1" ht="11.85" customHeight="1" x14ac:dyDescent="0.25">
      <c r="B3" s="5"/>
      <c r="C3" s="5"/>
      <c r="F3" s="6"/>
      <c r="G3" s="6"/>
    </row>
    <row r="4" spans="1:10" s="7" customFormat="1" ht="11.85" customHeight="1" x14ac:dyDescent="0.2">
      <c r="B4" s="8" t="s">
        <v>2</v>
      </c>
      <c r="C4" s="9" t="s">
        <v>3</v>
      </c>
      <c r="F4" s="10"/>
      <c r="G4" s="10"/>
    </row>
    <row r="5" spans="1:10" s="7" customFormat="1" ht="11.85" customHeight="1" x14ac:dyDescent="0.2">
      <c r="B5" s="11"/>
      <c r="C5" s="12"/>
      <c r="G5" s="10"/>
    </row>
    <row r="6" spans="1:10" s="7" customFormat="1" ht="11.85" customHeight="1" x14ac:dyDescent="0.2">
      <c r="B6" s="11"/>
      <c r="C6" s="13" t="s">
        <v>4</v>
      </c>
      <c r="G6" s="10"/>
    </row>
    <row r="7" spans="1:10" s="7" customFormat="1" ht="11.85" customHeight="1" x14ac:dyDescent="0.2">
      <c r="A7" s="11" t="s">
        <v>5</v>
      </c>
      <c r="B7" s="9" t="s">
        <v>6</v>
      </c>
      <c r="C7" s="13" t="s">
        <v>7</v>
      </c>
      <c r="D7" s="14"/>
      <c r="G7" s="10"/>
    </row>
    <row r="8" spans="1:10" s="7" customFormat="1" ht="11.85" customHeight="1" x14ac:dyDescent="0.2">
      <c r="B8" s="15" t="s">
        <v>8</v>
      </c>
      <c r="C8" s="16"/>
      <c r="D8" s="17"/>
      <c r="G8" s="10"/>
    </row>
    <row r="9" spans="1:10" s="7" customFormat="1" ht="11.85" customHeight="1" x14ac:dyDescent="0.2">
      <c r="A9" s="11" t="s">
        <v>9</v>
      </c>
      <c r="B9" s="16" t="s">
        <v>10</v>
      </c>
      <c r="C9" s="11"/>
      <c r="D9" s="17"/>
      <c r="G9" s="10"/>
    </row>
    <row r="10" spans="1:10" s="7" customFormat="1" ht="11.85" customHeight="1" x14ac:dyDescent="0.2">
      <c r="B10" s="9" t="s">
        <v>11</v>
      </c>
      <c r="C10" s="11"/>
      <c r="D10" s="13" t="s">
        <v>12</v>
      </c>
      <c r="G10" s="10"/>
    </row>
    <row r="11" spans="1:10" s="7" customFormat="1" ht="18.600000000000001" customHeight="1" x14ac:dyDescent="0.2">
      <c r="A11" s="11" t="s">
        <v>13</v>
      </c>
      <c r="B11" s="9" t="s">
        <v>14</v>
      </c>
      <c r="C11" s="11"/>
      <c r="D11" s="13" t="s">
        <v>7</v>
      </c>
      <c r="E11" s="18"/>
      <c r="F11" s="19"/>
      <c r="G11" s="10"/>
    </row>
    <row r="12" spans="1:10" s="7" customFormat="1" ht="11.85" customHeight="1" x14ac:dyDescent="0.2">
      <c r="B12" s="15" t="s">
        <v>15</v>
      </c>
      <c r="C12" s="11"/>
      <c r="D12" s="17"/>
      <c r="F12" s="17"/>
    </row>
    <row r="13" spans="1:10" s="7" customFormat="1" ht="11.85" customHeight="1" x14ac:dyDescent="0.2">
      <c r="A13" s="11" t="s">
        <v>16</v>
      </c>
      <c r="B13" s="16" t="s">
        <v>17</v>
      </c>
      <c r="C13" s="12"/>
      <c r="D13" s="17"/>
      <c r="F13" s="17"/>
      <c r="G13" s="20"/>
    </row>
    <row r="14" spans="1:10" s="7" customFormat="1" ht="11.85" customHeight="1" x14ac:dyDescent="0.2">
      <c r="B14" s="9" t="s">
        <v>18</v>
      </c>
      <c r="C14" s="13" t="s">
        <v>19</v>
      </c>
      <c r="D14" s="21"/>
      <c r="F14" s="17"/>
      <c r="G14" s="20"/>
    </row>
    <row r="15" spans="1:10" s="7" customFormat="1" ht="11.85" customHeight="1" x14ac:dyDescent="0.2">
      <c r="B15" s="11"/>
      <c r="C15" s="13" t="s">
        <v>17</v>
      </c>
      <c r="F15" s="17"/>
      <c r="G15" s="20"/>
    </row>
    <row r="16" spans="1:10" s="7" customFormat="1" ht="11.85" customHeight="1" x14ac:dyDescent="0.2">
      <c r="B16" s="8" t="s">
        <v>20</v>
      </c>
      <c r="C16" s="16"/>
      <c r="F16" s="17"/>
      <c r="G16" s="20"/>
    </row>
    <row r="17" spans="1:9" s="7" customFormat="1" ht="11.85" customHeight="1" x14ac:dyDescent="0.2">
      <c r="B17" s="11"/>
      <c r="C17" s="9" t="s">
        <v>21</v>
      </c>
      <c r="F17" s="13" t="s">
        <v>22</v>
      </c>
      <c r="G17" s="22"/>
      <c r="H17" s="23"/>
    </row>
    <row r="18" spans="1:9" s="7" customFormat="1" ht="11.85" customHeight="1" x14ac:dyDescent="0.2">
      <c r="B18" s="11"/>
      <c r="C18" s="11"/>
      <c r="F18" s="13" t="s">
        <v>7</v>
      </c>
      <c r="G18" s="20"/>
      <c r="H18" s="19"/>
    </row>
    <row r="19" spans="1:9" s="7" customFormat="1" ht="11.85" customHeight="1" x14ac:dyDescent="0.2">
      <c r="B19" s="11"/>
      <c r="C19" s="11"/>
      <c r="G19" s="24"/>
      <c r="H19" s="17"/>
    </row>
    <row r="20" spans="1:9" s="7" customFormat="1" ht="11.85" customHeight="1" x14ac:dyDescent="0.2">
      <c r="B20" s="8" t="s">
        <v>23</v>
      </c>
      <c r="C20" s="9" t="s">
        <v>24</v>
      </c>
      <c r="F20" s="17"/>
      <c r="H20" s="17"/>
    </row>
    <row r="21" spans="1:9" s="7" customFormat="1" ht="11.85" customHeight="1" x14ac:dyDescent="0.2">
      <c r="B21" s="11"/>
      <c r="C21" s="12"/>
      <c r="F21" s="17"/>
      <c r="H21" s="17"/>
    </row>
    <row r="22" spans="1:9" s="7" customFormat="1" ht="11.85" customHeight="1" x14ac:dyDescent="0.2">
      <c r="B22" s="11"/>
      <c r="C22" s="13" t="s">
        <v>25</v>
      </c>
      <c r="F22" s="17"/>
      <c r="H22" s="17"/>
    </row>
    <row r="23" spans="1:9" s="7" customFormat="1" ht="11.85" customHeight="1" x14ac:dyDescent="0.2">
      <c r="A23" s="11" t="s">
        <v>26</v>
      </c>
      <c r="B23" s="9" t="s">
        <v>27</v>
      </c>
      <c r="C23" s="13" t="s">
        <v>10</v>
      </c>
      <c r="D23" s="14"/>
      <c r="F23" s="17"/>
      <c r="H23" s="17"/>
    </row>
    <row r="24" spans="1:9" s="7" customFormat="1" ht="11.85" customHeight="1" x14ac:dyDescent="0.2">
      <c r="B24" s="15" t="s">
        <v>28</v>
      </c>
      <c r="C24" s="16"/>
      <c r="D24" s="17"/>
      <c r="F24" s="17"/>
      <c r="H24" s="17"/>
    </row>
    <row r="25" spans="1:9" s="7" customFormat="1" ht="11.85" customHeight="1" x14ac:dyDescent="0.2">
      <c r="A25" s="11" t="s">
        <v>29</v>
      </c>
      <c r="B25" s="16" t="s">
        <v>30</v>
      </c>
      <c r="C25" s="11"/>
      <c r="D25" s="17"/>
      <c r="F25" s="17"/>
      <c r="H25" s="17"/>
    </row>
    <row r="26" spans="1:9" s="7" customFormat="1" ht="11.85" customHeight="1" x14ac:dyDescent="0.2">
      <c r="B26" s="9" t="s">
        <v>31</v>
      </c>
      <c r="C26" s="11"/>
      <c r="D26" s="13" t="s">
        <v>32</v>
      </c>
      <c r="E26" s="25"/>
      <c r="F26" s="26"/>
      <c r="H26" s="17"/>
    </row>
    <row r="27" spans="1:9" s="7" customFormat="1" ht="18.600000000000001" customHeight="1" x14ac:dyDescent="0.2">
      <c r="A27" s="11" t="s">
        <v>33</v>
      </c>
      <c r="B27" s="9" t="s">
        <v>34</v>
      </c>
      <c r="C27" s="11"/>
      <c r="D27" s="13" t="s">
        <v>30</v>
      </c>
      <c r="H27" s="17"/>
    </row>
    <row r="28" spans="1:9" s="7" customFormat="1" ht="11.85" customHeight="1" x14ac:dyDescent="0.2">
      <c r="B28" s="15" t="s">
        <v>35</v>
      </c>
      <c r="C28" s="11"/>
      <c r="D28" s="17"/>
      <c r="H28" s="13" t="s">
        <v>36</v>
      </c>
    </row>
    <row r="29" spans="1:9" s="7" customFormat="1" ht="11.85" customHeight="1" x14ac:dyDescent="0.2">
      <c r="A29" s="11" t="s">
        <v>37</v>
      </c>
      <c r="B29" s="16" t="s">
        <v>17</v>
      </c>
      <c r="C29" s="12"/>
      <c r="D29" s="17"/>
      <c r="H29" s="13" t="s">
        <v>38</v>
      </c>
      <c r="I29" s="14"/>
    </row>
    <row r="30" spans="1:9" s="7" customFormat="1" ht="11.85" customHeight="1" x14ac:dyDescent="0.2">
      <c r="B30" s="9" t="s">
        <v>39</v>
      </c>
      <c r="C30" s="13" t="s">
        <v>40</v>
      </c>
      <c r="D30" s="21"/>
      <c r="H30" s="13" t="s">
        <v>41</v>
      </c>
      <c r="I30" s="17"/>
    </row>
    <row r="31" spans="1:9" s="7" customFormat="1" ht="11.85" customHeight="1" x14ac:dyDescent="0.2">
      <c r="B31" s="11"/>
      <c r="C31" s="13" t="s">
        <v>17</v>
      </c>
      <c r="H31" s="17"/>
      <c r="I31" s="17"/>
    </row>
    <row r="32" spans="1:9" s="7" customFormat="1" ht="11.85" customHeight="1" x14ac:dyDescent="0.2">
      <c r="B32" s="8" t="s">
        <v>42</v>
      </c>
      <c r="C32" s="16"/>
      <c r="F32" s="8" t="s">
        <v>43</v>
      </c>
      <c r="H32" s="17"/>
      <c r="I32" s="17"/>
    </row>
    <row r="33" spans="1:10" s="7" customFormat="1" ht="11.85" customHeight="1" x14ac:dyDescent="0.2">
      <c r="B33" s="11"/>
      <c r="C33" s="9" t="s">
        <v>44</v>
      </c>
      <c r="D33" s="27"/>
      <c r="G33" s="19"/>
      <c r="H33" s="17"/>
      <c r="I33" s="17"/>
    </row>
    <row r="34" spans="1:10" s="7" customFormat="1" ht="11.85" customHeight="1" x14ac:dyDescent="0.2">
      <c r="B34" s="11"/>
      <c r="C34" s="11"/>
      <c r="D34" s="27"/>
      <c r="G34" s="17"/>
      <c r="H34" s="17"/>
      <c r="I34" s="17"/>
    </row>
    <row r="35" spans="1:10" s="7" customFormat="1" ht="11.85" customHeight="1" x14ac:dyDescent="0.2">
      <c r="A35" s="77" t="s">
        <v>45</v>
      </c>
      <c r="B35" s="77"/>
      <c r="C35" s="11"/>
      <c r="D35" s="8" t="s">
        <v>46</v>
      </c>
      <c r="E35" s="23"/>
      <c r="G35" s="17"/>
      <c r="H35" s="17"/>
      <c r="I35" s="17"/>
    </row>
    <row r="36" spans="1:10" s="7" customFormat="1" ht="11.85" customHeight="1" x14ac:dyDescent="0.2">
      <c r="B36" s="8" t="s">
        <v>47</v>
      </c>
      <c r="C36" s="11"/>
      <c r="E36" s="17"/>
      <c r="G36" s="17"/>
      <c r="H36" s="17"/>
      <c r="I36" s="17"/>
    </row>
    <row r="37" spans="1:10" s="7" customFormat="1" ht="11.85" customHeight="1" x14ac:dyDescent="0.2">
      <c r="B37" s="11"/>
      <c r="C37" s="12"/>
      <c r="E37" s="17"/>
      <c r="G37" s="28"/>
      <c r="H37" s="17"/>
      <c r="I37" s="17"/>
    </row>
    <row r="38" spans="1:10" s="7" customFormat="1" ht="11.85" customHeight="1" x14ac:dyDescent="0.2">
      <c r="A38" s="8"/>
      <c r="B38" s="11"/>
      <c r="C38" s="13" t="s">
        <v>48</v>
      </c>
      <c r="E38" s="17"/>
      <c r="G38" s="28"/>
      <c r="H38" s="17"/>
      <c r="I38" s="17"/>
    </row>
    <row r="39" spans="1:10" s="7" customFormat="1" ht="11.85" customHeight="1" x14ac:dyDescent="0.2">
      <c r="B39" s="11"/>
      <c r="C39" s="13" t="s">
        <v>10</v>
      </c>
      <c r="D39" s="14"/>
      <c r="E39" s="13" t="s">
        <v>49</v>
      </c>
      <c r="F39" s="25"/>
      <c r="G39" s="17"/>
      <c r="H39" s="17"/>
      <c r="I39" s="17"/>
    </row>
    <row r="40" spans="1:10" s="7" customFormat="1" ht="11.85" customHeight="1" x14ac:dyDescent="0.2">
      <c r="B40" s="11" t="s">
        <v>50</v>
      </c>
      <c r="C40" s="16"/>
      <c r="D40" s="17"/>
      <c r="E40" s="13" t="s">
        <v>7</v>
      </c>
      <c r="F40" s="17"/>
      <c r="G40" s="13" t="s">
        <v>51</v>
      </c>
      <c r="H40" s="21"/>
      <c r="I40" s="17"/>
    </row>
    <row r="41" spans="1:10" s="7" customFormat="1" ht="11.85" customHeight="1" x14ac:dyDescent="0.2">
      <c r="B41" s="11"/>
      <c r="C41" s="11"/>
      <c r="D41" s="17"/>
      <c r="E41" s="17"/>
      <c r="F41" s="17"/>
      <c r="G41" s="13" t="s">
        <v>7</v>
      </c>
      <c r="J41" s="24"/>
    </row>
    <row r="42" spans="1:10" s="7" customFormat="1" ht="11.85" customHeight="1" x14ac:dyDescent="0.2">
      <c r="A42" s="8"/>
      <c r="B42" s="11"/>
      <c r="C42" s="11"/>
      <c r="D42" s="13" t="s">
        <v>52</v>
      </c>
      <c r="E42" s="26"/>
      <c r="F42" s="17"/>
      <c r="G42" s="17"/>
      <c r="I42" s="13" t="s">
        <v>53</v>
      </c>
    </row>
    <row r="43" spans="1:10" s="7" customFormat="1" ht="11.85" customHeight="1" x14ac:dyDescent="0.2">
      <c r="B43" s="11"/>
      <c r="C43" s="11"/>
      <c r="D43" s="13" t="s">
        <v>17</v>
      </c>
      <c r="E43" s="18"/>
      <c r="F43" s="17"/>
      <c r="G43" s="17"/>
      <c r="I43" s="13" t="s">
        <v>7</v>
      </c>
      <c r="J43" s="25"/>
    </row>
    <row r="44" spans="1:10" s="7" customFormat="1" ht="11.85" customHeight="1" x14ac:dyDescent="0.2">
      <c r="B44" s="8" t="s">
        <v>54</v>
      </c>
      <c r="C44" s="11"/>
      <c r="D44" s="17"/>
      <c r="F44" s="17"/>
      <c r="G44" s="17"/>
      <c r="I44" s="13" t="s">
        <v>55</v>
      </c>
    </row>
    <row r="45" spans="1:10" s="7" customFormat="1" ht="11.85" customHeight="1" x14ac:dyDescent="0.2">
      <c r="B45" s="11"/>
      <c r="C45" s="12"/>
      <c r="D45" s="17"/>
      <c r="E45" s="24"/>
      <c r="F45" s="17"/>
      <c r="G45" s="17"/>
      <c r="I45" s="17"/>
    </row>
    <row r="46" spans="1:10" s="7" customFormat="1" ht="11.85" customHeight="1" x14ac:dyDescent="0.2">
      <c r="A46" s="8"/>
      <c r="B46" s="11"/>
      <c r="C46" s="13" t="s">
        <v>56</v>
      </c>
      <c r="D46" s="21"/>
      <c r="F46" s="17"/>
      <c r="G46" s="17"/>
      <c r="I46" s="17"/>
    </row>
    <row r="47" spans="1:10" s="7" customFormat="1" ht="11.85" customHeight="1" x14ac:dyDescent="0.2">
      <c r="B47" s="11"/>
      <c r="C47" s="13" t="s">
        <v>7</v>
      </c>
      <c r="F47" s="13" t="s">
        <v>57</v>
      </c>
      <c r="G47" s="21"/>
      <c r="I47" s="17"/>
    </row>
    <row r="48" spans="1:10" s="7" customFormat="1" ht="11.85" customHeight="1" x14ac:dyDescent="0.2">
      <c r="B48" s="11" t="s">
        <v>58</v>
      </c>
      <c r="C48" s="16"/>
      <c r="F48" s="13" t="s">
        <v>7</v>
      </c>
      <c r="G48" s="24"/>
      <c r="I48" s="17"/>
    </row>
    <row r="49" spans="1:10" s="7" customFormat="1" ht="11.85" customHeight="1" x14ac:dyDescent="0.2">
      <c r="B49" s="11"/>
      <c r="C49" s="11"/>
      <c r="G49" s="24"/>
      <c r="I49" s="17"/>
    </row>
    <row r="50" spans="1:10" s="7" customFormat="1" ht="11.85" customHeight="1" x14ac:dyDescent="0.2">
      <c r="A50" s="8"/>
      <c r="B50" s="11"/>
      <c r="C50" s="29" t="s">
        <v>59</v>
      </c>
      <c r="F50" s="17"/>
      <c r="I50" s="17"/>
    </row>
    <row r="51" spans="1:10" s="7" customFormat="1" ht="11.85" customHeight="1" x14ac:dyDescent="0.2">
      <c r="B51" s="11"/>
      <c r="C51" s="11"/>
      <c r="D51" s="8" t="s">
        <v>60</v>
      </c>
      <c r="F51" s="17"/>
      <c r="I51" s="17"/>
    </row>
    <row r="52" spans="1:10" s="7" customFormat="1" ht="11.85" customHeight="1" x14ac:dyDescent="0.2">
      <c r="B52" s="8" t="s">
        <v>61</v>
      </c>
      <c r="C52" s="11"/>
      <c r="E52" s="19"/>
      <c r="F52" s="30"/>
      <c r="I52" s="17"/>
    </row>
    <row r="53" spans="1:10" s="7" customFormat="1" ht="11.85" customHeight="1" x14ac:dyDescent="0.2">
      <c r="B53" s="11"/>
      <c r="C53" s="12"/>
      <c r="E53" s="17"/>
      <c r="F53" s="30"/>
      <c r="I53" s="17"/>
    </row>
    <row r="54" spans="1:10" s="7" customFormat="1" ht="11.85" customHeight="1" x14ac:dyDescent="0.2">
      <c r="A54" s="8"/>
      <c r="B54" s="11"/>
      <c r="C54" s="13" t="s">
        <v>62</v>
      </c>
      <c r="E54" s="17"/>
      <c r="F54" s="30"/>
      <c r="I54" s="17"/>
    </row>
    <row r="55" spans="1:10" s="7" customFormat="1" ht="11.85" customHeight="1" x14ac:dyDescent="0.2">
      <c r="B55" s="11"/>
      <c r="C55" s="13" t="s">
        <v>17</v>
      </c>
      <c r="D55" s="14"/>
      <c r="E55" s="13" t="s">
        <v>63</v>
      </c>
      <c r="F55" s="21"/>
      <c r="I55" s="26"/>
    </row>
    <row r="56" spans="1:10" s="7" customFormat="1" ht="11.85" customHeight="1" x14ac:dyDescent="0.2">
      <c r="B56" s="11" t="s">
        <v>64</v>
      </c>
      <c r="C56" s="16"/>
      <c r="D56" s="17"/>
      <c r="E56" s="13" t="s">
        <v>30</v>
      </c>
      <c r="I56" s="31" t="s">
        <v>65</v>
      </c>
      <c r="J56" s="31"/>
    </row>
    <row r="57" spans="1:10" s="7" customFormat="1" ht="11.85" customHeight="1" x14ac:dyDescent="0.2">
      <c r="B57" s="11"/>
      <c r="C57" s="11"/>
      <c r="D57" s="17"/>
      <c r="E57" s="17"/>
    </row>
    <row r="58" spans="1:10" s="7" customFormat="1" ht="11.85" customHeight="1" x14ac:dyDescent="0.2">
      <c r="A58" s="8"/>
      <c r="B58" s="11"/>
      <c r="C58" s="11"/>
      <c r="D58" s="13" t="s">
        <v>66</v>
      </c>
      <c r="E58" s="21"/>
    </row>
    <row r="59" spans="1:10" s="7" customFormat="1" ht="11.85" customHeight="1" x14ac:dyDescent="0.2">
      <c r="B59" s="11"/>
      <c r="C59" s="11"/>
      <c r="D59" s="13" t="s">
        <v>7</v>
      </c>
    </row>
    <row r="60" spans="1:10" s="7" customFormat="1" ht="11.85" customHeight="1" x14ac:dyDescent="0.2">
      <c r="B60" s="8" t="s">
        <v>67</v>
      </c>
      <c r="C60" s="11"/>
      <c r="D60" s="17"/>
    </row>
    <row r="61" spans="1:10" s="7" customFormat="1" ht="11.85" customHeight="1" x14ac:dyDescent="0.2">
      <c r="B61" s="11"/>
      <c r="C61" s="12"/>
      <c r="D61" s="17"/>
    </row>
    <row r="62" spans="1:10" s="7" customFormat="1" ht="11.85" customHeight="1" x14ac:dyDescent="0.2">
      <c r="A62" s="8"/>
      <c r="B62" s="11"/>
      <c r="C62" s="13" t="s">
        <v>68</v>
      </c>
      <c r="D62" s="21"/>
    </row>
    <row r="63" spans="1:10" s="7" customFormat="1" ht="11.85" customHeight="1" x14ac:dyDescent="0.2">
      <c r="B63" s="11"/>
      <c r="C63" s="13" t="s">
        <v>17</v>
      </c>
      <c r="D63" s="78"/>
      <c r="E63" s="78"/>
      <c r="F63" s="78"/>
      <c r="G63" s="78"/>
      <c r="H63" s="78"/>
      <c r="I63" s="78"/>
    </row>
    <row r="64" spans="1:10" s="7" customFormat="1" ht="11.85" customHeight="1" x14ac:dyDescent="0.2">
      <c r="B64" s="11" t="s">
        <v>69</v>
      </c>
      <c r="C64" s="16"/>
      <c r="D64" s="78"/>
      <c r="E64" s="78"/>
      <c r="F64" s="78"/>
      <c r="G64" s="78"/>
      <c r="H64" s="78"/>
      <c r="I64" s="78"/>
    </row>
    <row r="65" spans="1:9" s="4" customFormat="1" ht="11.85" customHeight="1" x14ac:dyDescent="0.2">
      <c r="B65" s="5"/>
      <c r="C65" s="5"/>
      <c r="D65" s="78"/>
      <c r="E65" s="78"/>
      <c r="F65" s="78"/>
      <c r="G65" s="78"/>
      <c r="H65" s="78"/>
      <c r="I65" s="78"/>
    </row>
    <row r="66" spans="1:9" ht="11.85" customHeight="1" x14ac:dyDescent="0.2">
      <c r="A66" s="32"/>
      <c r="B66" s="5"/>
      <c r="D66" s="78"/>
      <c r="E66" s="78"/>
      <c r="F66" s="78"/>
      <c r="G66" s="78"/>
      <c r="H66" s="78"/>
      <c r="I66" s="78"/>
    </row>
    <row r="67" spans="1:9" ht="13.5" customHeight="1" x14ac:dyDescent="0.2">
      <c r="D67" s="78"/>
      <c r="E67" s="78"/>
      <c r="F67" s="78"/>
      <c r="G67" s="78"/>
      <c r="H67" s="78"/>
      <c r="I67" s="78"/>
    </row>
  </sheetData>
  <mergeCells count="4">
    <mergeCell ref="C1:I2"/>
    <mergeCell ref="A2:B2"/>
    <mergeCell ref="A35:B35"/>
    <mergeCell ref="D63:I6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7"/>
  <sheetViews>
    <sheetView tabSelected="1" workbookViewId="0">
      <selection activeCell="O22" sqref="O22"/>
    </sheetView>
  </sheetViews>
  <sheetFormatPr defaultRowHeight="13.8" x14ac:dyDescent="0.25"/>
  <cols>
    <col min="1" max="1" width="3.21875" style="53" bestFit="1" customWidth="1"/>
    <col min="2" max="2" width="13.33203125" style="53" bestFit="1" customWidth="1"/>
    <col min="3" max="6" width="9.109375" style="53" customWidth="1"/>
    <col min="7" max="7" width="3.6640625" style="53" customWidth="1"/>
    <col min="8" max="8" width="5.33203125" style="53" customWidth="1"/>
    <col min="9" max="9" width="12.33203125" style="53" customWidth="1"/>
    <col min="10" max="10" width="11.44140625" style="53" customWidth="1"/>
    <col min="11" max="11" width="9.44140625" style="53" bestFit="1" customWidth="1"/>
    <col min="12" max="12" width="11.77734375" style="53" bestFit="1" customWidth="1"/>
    <col min="13" max="13" width="13.33203125" style="53" bestFit="1" customWidth="1"/>
    <col min="14" max="14" width="2.21875" style="53" customWidth="1"/>
    <col min="15" max="15" width="13.33203125" style="53" bestFit="1" customWidth="1"/>
    <col min="16" max="16" width="2.77734375" style="53" customWidth="1"/>
    <col min="17" max="16384" width="8.88671875" style="53"/>
  </cols>
  <sheetData>
    <row r="2" spans="1:15" ht="18" customHeight="1" x14ac:dyDescent="0.25">
      <c r="B2" s="52" t="s">
        <v>87</v>
      </c>
      <c r="C2" s="50"/>
      <c r="D2" s="50"/>
      <c r="E2" s="50"/>
      <c r="F2" s="50"/>
      <c r="J2" s="54" t="s">
        <v>81</v>
      </c>
      <c r="K2" s="55"/>
      <c r="L2" s="55"/>
      <c r="M2" s="55"/>
      <c r="N2" s="56"/>
    </row>
    <row r="3" spans="1:15" ht="18" customHeight="1" x14ac:dyDescent="0.25">
      <c r="B3" s="51" t="s">
        <v>90</v>
      </c>
      <c r="I3" s="57" t="s">
        <v>73</v>
      </c>
      <c r="J3" s="58">
        <v>43229</v>
      </c>
      <c r="K3" s="63">
        <v>0.71875</v>
      </c>
      <c r="L3" s="57" t="s">
        <v>17</v>
      </c>
      <c r="M3" s="57" t="s">
        <v>21</v>
      </c>
      <c r="N3" s="57"/>
      <c r="O3" s="57" t="s">
        <v>31</v>
      </c>
    </row>
    <row r="4" spans="1:15" x14ac:dyDescent="0.25">
      <c r="B4" s="33"/>
      <c r="C4" s="34" t="s">
        <v>70</v>
      </c>
      <c r="D4" s="34" t="s">
        <v>71</v>
      </c>
      <c r="E4" s="34" t="s">
        <v>72</v>
      </c>
      <c r="F4" s="40" t="s">
        <v>83</v>
      </c>
      <c r="G4" s="41"/>
      <c r="H4" s="41"/>
      <c r="I4" s="57" t="s">
        <v>74</v>
      </c>
      <c r="J4" s="58">
        <v>43230</v>
      </c>
      <c r="K4" s="63">
        <v>0.71875</v>
      </c>
      <c r="L4" s="57" t="s">
        <v>17</v>
      </c>
      <c r="M4" s="57" t="s">
        <v>27</v>
      </c>
      <c r="N4" s="57"/>
      <c r="O4" s="57" t="s">
        <v>34</v>
      </c>
    </row>
    <row r="5" spans="1:15" x14ac:dyDescent="0.25">
      <c r="A5" s="60" t="s">
        <v>88</v>
      </c>
      <c r="B5" s="35" t="s">
        <v>3</v>
      </c>
      <c r="C5" s="36">
        <v>14</v>
      </c>
      <c r="D5" s="36">
        <v>0</v>
      </c>
      <c r="E5" s="36"/>
      <c r="F5" s="61">
        <v>1</v>
      </c>
      <c r="G5" s="62"/>
      <c r="H5" s="62"/>
      <c r="I5" s="68" t="s">
        <v>74</v>
      </c>
      <c r="J5" s="69">
        <v>43230</v>
      </c>
      <c r="K5" s="59">
        <v>0.64583333333333337</v>
      </c>
      <c r="L5" s="68" t="s">
        <v>17</v>
      </c>
      <c r="M5" s="68" t="s">
        <v>76</v>
      </c>
      <c r="N5" s="68"/>
      <c r="O5" s="68" t="s">
        <v>18</v>
      </c>
    </row>
    <row r="6" spans="1:15" x14ac:dyDescent="0.25">
      <c r="A6" s="60" t="s">
        <v>89</v>
      </c>
      <c r="B6" s="35" t="s">
        <v>24</v>
      </c>
      <c r="C6" s="36">
        <v>13</v>
      </c>
      <c r="D6" s="36">
        <v>1</v>
      </c>
      <c r="E6" s="36"/>
      <c r="F6" s="61">
        <f>C6/14</f>
        <v>0.9285714285714286</v>
      </c>
      <c r="G6" s="62"/>
      <c r="H6" s="62"/>
      <c r="I6" s="68" t="s">
        <v>82</v>
      </c>
      <c r="J6" s="70">
        <v>43231</v>
      </c>
      <c r="K6" s="59">
        <v>0.71875</v>
      </c>
      <c r="L6" s="68" t="s">
        <v>17</v>
      </c>
      <c r="M6" s="68" t="s">
        <v>44</v>
      </c>
      <c r="N6" s="68"/>
      <c r="O6" s="68" t="s">
        <v>76</v>
      </c>
    </row>
    <row r="7" spans="1:15" x14ac:dyDescent="0.25">
      <c r="A7" s="53">
        <v>3</v>
      </c>
      <c r="B7" s="42" t="s">
        <v>44</v>
      </c>
      <c r="C7" s="43">
        <v>8</v>
      </c>
      <c r="D7" s="43">
        <v>5</v>
      </c>
      <c r="E7" s="43"/>
      <c r="F7" s="64">
        <f>C7/13</f>
        <v>0.61538461538461542</v>
      </c>
      <c r="G7" s="62"/>
      <c r="H7" s="62"/>
      <c r="I7" s="68" t="s">
        <v>80</v>
      </c>
      <c r="J7" s="71">
        <v>43232</v>
      </c>
      <c r="K7" s="72">
        <v>0.35416666666666669</v>
      </c>
      <c r="L7" s="57" t="s">
        <v>17</v>
      </c>
      <c r="M7" s="57" t="s">
        <v>34</v>
      </c>
      <c r="N7" s="57"/>
      <c r="O7" s="57" t="s">
        <v>39</v>
      </c>
    </row>
    <row r="8" spans="1:15" ht="14.4" thickBot="1" x14ac:dyDescent="0.3">
      <c r="A8" s="65">
        <v>4</v>
      </c>
      <c r="B8" s="44" t="s">
        <v>21</v>
      </c>
      <c r="C8" s="45">
        <v>7</v>
      </c>
      <c r="D8" s="45">
        <v>5</v>
      </c>
      <c r="E8" s="45">
        <v>1</v>
      </c>
      <c r="F8" s="66">
        <f>7.5/13</f>
        <v>0.57692307692307687</v>
      </c>
      <c r="G8" s="65"/>
      <c r="H8" s="62"/>
      <c r="I8" s="68" t="s">
        <v>80</v>
      </c>
      <c r="J8" s="71">
        <v>43232</v>
      </c>
      <c r="K8" s="72">
        <v>0.45833333333333331</v>
      </c>
      <c r="L8" s="57" t="s">
        <v>17</v>
      </c>
      <c r="M8" s="57" t="s">
        <v>21</v>
      </c>
      <c r="N8" s="57"/>
      <c r="O8" s="57" t="s">
        <v>24</v>
      </c>
    </row>
    <row r="9" spans="1:15" x14ac:dyDescent="0.25">
      <c r="A9" s="53">
        <v>5</v>
      </c>
      <c r="B9" s="46" t="s">
        <v>14</v>
      </c>
      <c r="C9" s="47">
        <v>8</v>
      </c>
      <c r="D9" s="47">
        <v>6</v>
      </c>
      <c r="E9" s="47"/>
      <c r="F9" s="67">
        <f>8/14</f>
        <v>0.5714285714285714</v>
      </c>
      <c r="G9" s="62"/>
      <c r="H9" s="62"/>
      <c r="I9" s="68" t="s">
        <v>80</v>
      </c>
      <c r="J9" s="71">
        <v>43232</v>
      </c>
      <c r="K9" s="72">
        <v>0.5625</v>
      </c>
      <c r="L9" s="57" t="s">
        <v>17</v>
      </c>
      <c r="M9" s="57" t="s">
        <v>14</v>
      </c>
      <c r="N9" s="57"/>
      <c r="O9" s="68" t="s">
        <v>76</v>
      </c>
    </row>
    <row r="10" spans="1:15" x14ac:dyDescent="0.25">
      <c r="A10" s="53">
        <v>6</v>
      </c>
      <c r="B10" s="42" t="s">
        <v>34</v>
      </c>
      <c r="C10" s="43">
        <v>7</v>
      </c>
      <c r="D10" s="43">
        <v>6</v>
      </c>
      <c r="E10" s="43"/>
      <c r="F10" s="64">
        <f>C10/13</f>
        <v>0.53846153846153844</v>
      </c>
      <c r="G10" s="62"/>
      <c r="I10" s="68" t="s">
        <v>80</v>
      </c>
      <c r="J10" s="71">
        <v>43232</v>
      </c>
      <c r="K10" s="72">
        <v>0.5625</v>
      </c>
      <c r="L10" s="57" t="s">
        <v>7</v>
      </c>
      <c r="M10" s="57" t="s">
        <v>78</v>
      </c>
      <c r="N10" s="57"/>
      <c r="O10" s="57" t="s">
        <v>44</v>
      </c>
    </row>
    <row r="11" spans="1:15" x14ac:dyDescent="0.25">
      <c r="A11" s="53">
        <v>7</v>
      </c>
      <c r="B11" s="42" t="s">
        <v>27</v>
      </c>
      <c r="C11" s="43">
        <v>6</v>
      </c>
      <c r="D11" s="43">
        <v>6</v>
      </c>
      <c r="E11" s="43">
        <v>1</v>
      </c>
      <c r="F11" s="64">
        <f>6.5/13</f>
        <v>0.5</v>
      </c>
      <c r="G11" s="62"/>
      <c r="I11" s="68" t="s">
        <v>80</v>
      </c>
      <c r="J11" s="71">
        <v>43232</v>
      </c>
      <c r="K11" s="72">
        <v>0.66666666666666663</v>
      </c>
      <c r="L11" s="57" t="s">
        <v>17</v>
      </c>
      <c r="M11" s="57" t="s">
        <v>31</v>
      </c>
      <c r="N11" s="57"/>
      <c r="O11" s="57" t="s">
        <v>27</v>
      </c>
    </row>
    <row r="12" spans="1:15" x14ac:dyDescent="0.25">
      <c r="A12" s="62">
        <v>8</v>
      </c>
      <c r="B12" s="48" t="s">
        <v>75</v>
      </c>
      <c r="C12" s="49">
        <v>4</v>
      </c>
      <c r="D12" s="49">
        <v>7</v>
      </c>
      <c r="E12" s="49">
        <v>1</v>
      </c>
      <c r="F12" s="73">
        <f>4.5/12</f>
        <v>0.375</v>
      </c>
      <c r="G12" s="62"/>
      <c r="I12" s="68" t="s">
        <v>80</v>
      </c>
      <c r="J12" s="71">
        <v>43232</v>
      </c>
      <c r="K12" s="72">
        <v>0.66666666666666663</v>
      </c>
      <c r="L12" s="57" t="s">
        <v>7</v>
      </c>
      <c r="M12" s="57" t="s">
        <v>18</v>
      </c>
      <c r="N12" s="57"/>
      <c r="O12" s="57" t="s">
        <v>3</v>
      </c>
    </row>
    <row r="13" spans="1:15" x14ac:dyDescent="0.25">
      <c r="A13" s="53">
        <v>9</v>
      </c>
      <c r="B13" s="37" t="s">
        <v>77</v>
      </c>
      <c r="C13" s="38">
        <v>4</v>
      </c>
      <c r="D13" s="38">
        <v>10</v>
      </c>
      <c r="E13" s="38"/>
      <c r="F13" s="74">
        <f>4/14</f>
        <v>0.2857142857142857</v>
      </c>
      <c r="G13" s="62"/>
    </row>
    <row r="14" spans="1:15" x14ac:dyDescent="0.25">
      <c r="A14" s="53">
        <v>10</v>
      </c>
      <c r="B14" s="35" t="s">
        <v>31</v>
      </c>
      <c r="C14" s="36">
        <v>3</v>
      </c>
      <c r="D14" s="36">
        <v>10</v>
      </c>
      <c r="E14" s="36"/>
      <c r="F14" s="61">
        <f>3/13</f>
        <v>0.23076923076923078</v>
      </c>
      <c r="G14" s="62"/>
    </row>
    <row r="15" spans="1:15" x14ac:dyDescent="0.25">
      <c r="A15" s="53">
        <v>11</v>
      </c>
      <c r="B15" s="35" t="s">
        <v>39</v>
      </c>
      <c r="C15" s="36">
        <v>3</v>
      </c>
      <c r="D15" s="36">
        <v>11</v>
      </c>
      <c r="E15" s="36"/>
      <c r="F15" s="61">
        <f>3/14</f>
        <v>0.21428571428571427</v>
      </c>
      <c r="G15" s="62"/>
    </row>
    <row r="16" spans="1:15" x14ac:dyDescent="0.25">
      <c r="A16" s="53">
        <v>12</v>
      </c>
      <c r="B16" s="35" t="s">
        <v>18</v>
      </c>
      <c r="C16" s="36">
        <v>1</v>
      </c>
      <c r="D16" s="36">
        <v>11</v>
      </c>
      <c r="E16" s="36">
        <v>1</v>
      </c>
      <c r="F16" s="61">
        <f>1.5/13</f>
        <v>0.11538461538461539</v>
      </c>
      <c r="G16" s="62"/>
    </row>
    <row r="17" spans="2:7" x14ac:dyDescent="0.25">
      <c r="B17" s="35"/>
      <c r="C17" s="36"/>
      <c r="D17" s="36"/>
      <c r="E17" s="36"/>
      <c r="F17" s="61"/>
      <c r="G17" s="62"/>
    </row>
    <row r="19" spans="2:7" x14ac:dyDescent="0.25">
      <c r="B19" s="39" t="s">
        <v>79</v>
      </c>
    </row>
    <row r="20" spans="2:7" x14ac:dyDescent="0.25">
      <c r="B20" s="39" t="s">
        <v>84</v>
      </c>
    </row>
    <row r="21" spans="2:7" x14ac:dyDescent="0.25">
      <c r="B21" s="39" t="s">
        <v>85</v>
      </c>
    </row>
    <row r="22" spans="2:7" x14ac:dyDescent="0.25">
      <c r="B22" s="39" t="s">
        <v>86</v>
      </c>
    </row>
    <row r="23" spans="2:7" x14ac:dyDescent="0.25">
      <c r="B23" s="39" t="s">
        <v>91</v>
      </c>
    </row>
    <row r="24" spans="2:7" x14ac:dyDescent="0.25">
      <c r="B24" s="39" t="s">
        <v>92</v>
      </c>
    </row>
    <row r="25" spans="2:7" x14ac:dyDescent="0.25">
      <c r="B25" s="39" t="s">
        <v>93</v>
      </c>
    </row>
    <row r="26" spans="2:7" x14ac:dyDescent="0.25">
      <c r="B26" s="39" t="s">
        <v>94</v>
      </c>
    </row>
    <row r="27" spans="2:7" x14ac:dyDescent="0.25">
      <c r="B27" s="39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Projected Brakcet</vt:lpstr>
      <vt:lpstr>Standings &amp; Games Left</vt:lpstr>
    </vt:vector>
  </TitlesOfParts>
  <Company>City of Palo 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Berta, Joshua</dc:creator>
  <cp:lastModifiedBy>Berta, Joshua</cp:lastModifiedBy>
  <dcterms:created xsi:type="dcterms:W3CDTF">2018-05-08T15:28:32Z</dcterms:created>
  <dcterms:modified xsi:type="dcterms:W3CDTF">2018-05-09T16:56:46Z</dcterms:modified>
</cp:coreProperties>
</file>