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Volleyball 18\Rankings\Rankings\"/>
    </mc:Choice>
  </mc:AlternateContent>
  <bookViews>
    <workbookView xWindow="0" yWindow="0" windowWidth="25575" windowHeight="16380"/>
  </bookViews>
  <sheets>
    <sheet name="Final-PM - Fit O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8" i="1" l="1"/>
  <c r="F288" i="1"/>
  <c r="E288" i="1"/>
  <c r="K287" i="1"/>
  <c r="F287" i="1"/>
  <c r="E287" i="1"/>
  <c r="K286" i="1"/>
  <c r="F286" i="1"/>
  <c r="E286" i="1"/>
  <c r="K285" i="1"/>
  <c r="F285" i="1"/>
  <c r="E285" i="1"/>
  <c r="K284" i="1"/>
  <c r="F284" i="1"/>
  <c r="E284" i="1"/>
  <c r="K283" i="1"/>
  <c r="F283" i="1"/>
  <c r="E283" i="1"/>
  <c r="K282" i="1"/>
  <c r="F282" i="1"/>
  <c r="E282" i="1"/>
  <c r="K281" i="1"/>
  <c r="F281" i="1"/>
  <c r="E281" i="1"/>
  <c r="K280" i="1"/>
  <c r="F280" i="1"/>
  <c r="E280" i="1"/>
  <c r="K279" i="1"/>
  <c r="F279" i="1"/>
  <c r="E279" i="1"/>
  <c r="K278" i="1"/>
  <c r="F278" i="1"/>
  <c r="E278" i="1"/>
  <c r="K277" i="1"/>
  <c r="F277" i="1"/>
  <c r="E277" i="1"/>
  <c r="K276" i="1"/>
  <c r="F276" i="1"/>
  <c r="E276" i="1"/>
  <c r="K275" i="1"/>
  <c r="F275" i="1"/>
  <c r="E275" i="1"/>
  <c r="K274" i="1"/>
  <c r="F274" i="1"/>
  <c r="E274" i="1"/>
  <c r="K273" i="1"/>
  <c r="F273" i="1"/>
  <c r="E273" i="1"/>
  <c r="K272" i="1"/>
  <c r="F272" i="1"/>
  <c r="E272" i="1"/>
  <c r="K271" i="1"/>
  <c r="D271" i="1" s="1"/>
  <c r="F271" i="1"/>
  <c r="E271" i="1"/>
  <c r="C271" i="1"/>
  <c r="K270" i="1"/>
  <c r="F270" i="1"/>
  <c r="E270" i="1"/>
  <c r="K269" i="1"/>
  <c r="F269" i="1"/>
  <c r="E269" i="1"/>
  <c r="K268" i="1"/>
  <c r="F268" i="1"/>
  <c r="E268" i="1"/>
  <c r="K267" i="1"/>
  <c r="F267" i="1"/>
  <c r="E267" i="1"/>
  <c r="K266" i="1"/>
  <c r="F266" i="1"/>
  <c r="E266" i="1"/>
  <c r="K265" i="1"/>
  <c r="F265" i="1"/>
  <c r="E265" i="1"/>
  <c r="K264" i="1"/>
  <c r="F264" i="1"/>
  <c r="E264" i="1"/>
  <c r="K263" i="1"/>
  <c r="F263" i="1"/>
  <c r="E263" i="1"/>
  <c r="K262" i="1"/>
  <c r="F262" i="1"/>
  <c r="E262" i="1"/>
  <c r="K261" i="1"/>
  <c r="F261" i="1"/>
  <c r="E261" i="1"/>
  <c r="K260" i="1"/>
  <c r="F260" i="1"/>
  <c r="E260" i="1"/>
  <c r="K259" i="1"/>
  <c r="F259" i="1"/>
  <c r="E259" i="1"/>
  <c r="K258" i="1"/>
  <c r="F258" i="1"/>
  <c r="E258" i="1"/>
  <c r="K257" i="1"/>
  <c r="F257" i="1"/>
  <c r="E257" i="1"/>
  <c r="K256" i="1"/>
  <c r="F256" i="1"/>
  <c r="E256" i="1"/>
  <c r="K255" i="1"/>
  <c r="F255" i="1"/>
  <c r="E255" i="1"/>
  <c r="K254" i="1"/>
  <c r="F254" i="1"/>
  <c r="E254" i="1"/>
  <c r="K253" i="1"/>
  <c r="F253" i="1"/>
  <c r="E253" i="1"/>
  <c r="K252" i="1"/>
  <c r="F252" i="1"/>
  <c r="E252" i="1"/>
  <c r="K251" i="1"/>
  <c r="F251" i="1"/>
  <c r="E251" i="1"/>
  <c r="K250" i="1"/>
  <c r="F250" i="1"/>
  <c r="E250" i="1"/>
  <c r="K249" i="1"/>
  <c r="F249" i="1"/>
  <c r="E249" i="1"/>
  <c r="C250" i="1" s="1"/>
  <c r="K248" i="1"/>
  <c r="F248" i="1"/>
  <c r="E248" i="1"/>
  <c r="K247" i="1"/>
  <c r="F247" i="1"/>
  <c r="E247" i="1"/>
  <c r="K246" i="1"/>
  <c r="F246" i="1"/>
  <c r="E246" i="1"/>
  <c r="K245" i="1"/>
  <c r="F245" i="1"/>
  <c r="E245" i="1"/>
  <c r="K244" i="1"/>
  <c r="F244" i="1"/>
  <c r="E244" i="1"/>
  <c r="K243" i="1"/>
  <c r="F243" i="1"/>
  <c r="E243" i="1"/>
  <c r="K242" i="1"/>
  <c r="F242" i="1"/>
  <c r="E242" i="1"/>
  <c r="K241" i="1"/>
  <c r="F241" i="1"/>
  <c r="E241" i="1"/>
  <c r="K240" i="1"/>
  <c r="F240" i="1"/>
  <c r="E240" i="1"/>
  <c r="K239" i="1"/>
  <c r="F239" i="1"/>
  <c r="E239" i="1"/>
  <c r="K238" i="1"/>
  <c r="F238" i="1"/>
  <c r="E238" i="1"/>
  <c r="K237" i="1"/>
  <c r="F237" i="1"/>
  <c r="E237" i="1"/>
  <c r="K236" i="1"/>
  <c r="F236" i="1"/>
  <c r="E236" i="1"/>
  <c r="K235" i="1"/>
  <c r="F235" i="1"/>
  <c r="E235" i="1"/>
  <c r="K234" i="1"/>
  <c r="F234" i="1"/>
  <c r="E234" i="1"/>
  <c r="K233" i="1"/>
  <c r="F233" i="1"/>
  <c r="E233" i="1"/>
  <c r="K232" i="1"/>
  <c r="F232" i="1"/>
  <c r="E232" i="1"/>
  <c r="K231" i="1"/>
  <c r="F231" i="1"/>
  <c r="E231" i="1"/>
  <c r="K230" i="1"/>
  <c r="F230" i="1"/>
  <c r="E230" i="1"/>
  <c r="K229" i="1"/>
  <c r="F229" i="1"/>
  <c r="E229" i="1"/>
  <c r="K228" i="1"/>
  <c r="F228" i="1"/>
  <c r="E228" i="1"/>
  <c r="K227" i="1"/>
  <c r="F227" i="1"/>
  <c r="E227" i="1"/>
  <c r="K226" i="1"/>
  <c r="F226" i="1"/>
  <c r="E226" i="1"/>
  <c r="K225" i="1"/>
  <c r="F225" i="1"/>
  <c r="E225" i="1"/>
  <c r="K224" i="1"/>
  <c r="F224" i="1"/>
  <c r="E224" i="1"/>
  <c r="K223" i="1"/>
  <c r="F223" i="1"/>
  <c r="E223" i="1"/>
  <c r="K222" i="1"/>
  <c r="F222" i="1"/>
  <c r="E222" i="1"/>
  <c r="K221" i="1"/>
  <c r="F221" i="1"/>
  <c r="E221" i="1"/>
  <c r="K220" i="1"/>
  <c r="F220" i="1"/>
  <c r="E220" i="1"/>
  <c r="K219" i="1"/>
  <c r="F219" i="1"/>
  <c r="E219" i="1"/>
  <c r="K218" i="1"/>
  <c r="F218" i="1"/>
  <c r="E218" i="1"/>
  <c r="K217" i="1"/>
  <c r="F217" i="1"/>
  <c r="E217" i="1"/>
  <c r="K216" i="1"/>
  <c r="F216" i="1"/>
  <c r="E216" i="1"/>
  <c r="K215" i="1"/>
  <c r="F215" i="1"/>
  <c r="E215" i="1"/>
  <c r="K214" i="1"/>
  <c r="F214" i="1"/>
  <c r="E214" i="1"/>
  <c r="K213" i="1"/>
  <c r="F213" i="1"/>
  <c r="E213" i="1"/>
  <c r="K212" i="1"/>
  <c r="F212" i="1"/>
  <c r="E212" i="1"/>
  <c r="K211" i="1"/>
  <c r="F211" i="1"/>
  <c r="E211" i="1"/>
  <c r="K210" i="1"/>
  <c r="F210" i="1"/>
  <c r="E210" i="1"/>
  <c r="K209" i="1"/>
  <c r="F209" i="1"/>
  <c r="E209" i="1"/>
  <c r="K208" i="1"/>
  <c r="F208" i="1"/>
  <c r="E208" i="1"/>
  <c r="K207" i="1"/>
  <c r="F207" i="1"/>
  <c r="E207" i="1"/>
  <c r="K206" i="1"/>
  <c r="F206" i="1"/>
  <c r="E206" i="1"/>
  <c r="K205" i="1"/>
  <c r="F205" i="1"/>
  <c r="E205" i="1"/>
  <c r="K204" i="1"/>
  <c r="F204" i="1"/>
  <c r="E204" i="1"/>
  <c r="K203" i="1"/>
  <c r="F203" i="1"/>
  <c r="E203" i="1"/>
  <c r="K202" i="1"/>
  <c r="F202" i="1"/>
  <c r="E202" i="1"/>
  <c r="K201" i="1"/>
  <c r="F201" i="1"/>
  <c r="E201" i="1"/>
  <c r="K200" i="1"/>
  <c r="F200" i="1"/>
  <c r="E200" i="1"/>
  <c r="C200" i="1" s="1"/>
  <c r="K199" i="1"/>
  <c r="F199" i="1"/>
  <c r="E199" i="1"/>
  <c r="K198" i="1"/>
  <c r="F198" i="1"/>
  <c r="E198" i="1"/>
  <c r="K197" i="1"/>
  <c r="F197" i="1"/>
  <c r="E197" i="1"/>
  <c r="K196" i="1"/>
  <c r="F196" i="1"/>
  <c r="E196" i="1"/>
  <c r="K195" i="1"/>
  <c r="F195" i="1"/>
  <c r="E195" i="1"/>
  <c r="K194" i="1"/>
  <c r="F194" i="1"/>
  <c r="E194" i="1"/>
  <c r="K193" i="1"/>
  <c r="F193" i="1"/>
  <c r="E193" i="1"/>
  <c r="K192" i="1"/>
  <c r="F192" i="1"/>
  <c r="E192" i="1"/>
  <c r="K191" i="1"/>
  <c r="F191" i="1"/>
  <c r="E191" i="1"/>
  <c r="K190" i="1"/>
  <c r="F190" i="1"/>
  <c r="E190" i="1"/>
  <c r="K189" i="1"/>
  <c r="F189" i="1"/>
  <c r="E189" i="1"/>
  <c r="K188" i="1"/>
  <c r="F188" i="1"/>
  <c r="E188" i="1"/>
  <c r="K187" i="1"/>
  <c r="F187" i="1"/>
  <c r="E187" i="1"/>
  <c r="K186" i="1"/>
  <c r="F186" i="1"/>
  <c r="E186" i="1"/>
  <c r="K185" i="1"/>
  <c r="F185" i="1"/>
  <c r="E185" i="1"/>
  <c r="K184" i="1"/>
  <c r="F184" i="1"/>
  <c r="E184" i="1"/>
  <c r="K183" i="1"/>
  <c r="F183" i="1"/>
  <c r="E183" i="1"/>
  <c r="K182" i="1"/>
  <c r="F182" i="1"/>
  <c r="E182" i="1"/>
  <c r="K181" i="1"/>
  <c r="F181" i="1"/>
  <c r="E181" i="1"/>
  <c r="K180" i="1"/>
  <c r="F180" i="1"/>
  <c r="E180" i="1"/>
  <c r="K179" i="1"/>
  <c r="F179" i="1"/>
  <c r="E179" i="1"/>
  <c r="K178" i="1"/>
  <c r="F178" i="1"/>
  <c r="E178" i="1"/>
  <c r="K177" i="1"/>
  <c r="F177" i="1"/>
  <c r="E177" i="1"/>
  <c r="K176" i="1"/>
  <c r="F176" i="1"/>
  <c r="E176" i="1"/>
  <c r="K175" i="1"/>
  <c r="F175" i="1"/>
  <c r="E175" i="1"/>
  <c r="K174" i="1"/>
  <c r="F174" i="1"/>
  <c r="E174" i="1"/>
  <c r="K173" i="1"/>
  <c r="F173" i="1"/>
  <c r="E173" i="1"/>
  <c r="K172" i="1"/>
  <c r="F172" i="1"/>
  <c r="E172" i="1"/>
  <c r="K171" i="1"/>
  <c r="F171" i="1"/>
  <c r="E171" i="1"/>
  <c r="K170" i="1"/>
  <c r="F170" i="1"/>
  <c r="E170" i="1"/>
  <c r="K169" i="1"/>
  <c r="F169" i="1"/>
  <c r="E169" i="1"/>
  <c r="K168" i="1"/>
  <c r="F168" i="1"/>
  <c r="E168" i="1"/>
  <c r="K167" i="1"/>
  <c r="F167" i="1"/>
  <c r="E167" i="1"/>
  <c r="K166" i="1"/>
  <c r="F166" i="1"/>
  <c r="E166" i="1"/>
  <c r="K165" i="1"/>
  <c r="F165" i="1"/>
  <c r="E165" i="1"/>
  <c r="K164" i="1"/>
  <c r="F164" i="1"/>
  <c r="E164" i="1"/>
  <c r="K163" i="1"/>
  <c r="F163" i="1"/>
  <c r="E163" i="1"/>
  <c r="K162" i="1"/>
  <c r="F162" i="1"/>
  <c r="E162" i="1"/>
  <c r="K161" i="1"/>
  <c r="F161" i="1"/>
  <c r="E161" i="1"/>
  <c r="K160" i="1"/>
  <c r="F160" i="1"/>
  <c r="E160" i="1"/>
  <c r="K159" i="1"/>
  <c r="F159" i="1"/>
  <c r="E159" i="1"/>
  <c r="K158" i="1"/>
  <c r="F158" i="1"/>
  <c r="E158" i="1"/>
  <c r="K157" i="1"/>
  <c r="F157" i="1"/>
  <c r="E157" i="1"/>
  <c r="K156" i="1"/>
  <c r="F156" i="1"/>
  <c r="E156" i="1"/>
  <c r="K155" i="1"/>
  <c r="F155" i="1"/>
  <c r="E155" i="1"/>
  <c r="K154" i="1"/>
  <c r="F154" i="1"/>
  <c r="E154" i="1"/>
  <c r="K153" i="1"/>
  <c r="F153" i="1"/>
  <c r="E153" i="1"/>
  <c r="K152" i="1"/>
  <c r="F152" i="1"/>
  <c r="E152" i="1"/>
  <c r="C152" i="1" s="1"/>
  <c r="K151" i="1"/>
  <c r="F151" i="1"/>
  <c r="E151" i="1"/>
  <c r="K150" i="1"/>
  <c r="F150" i="1"/>
  <c r="E150" i="1"/>
  <c r="K149" i="1"/>
  <c r="F149" i="1"/>
  <c r="E149" i="1"/>
  <c r="K148" i="1"/>
  <c r="F148" i="1"/>
  <c r="E148" i="1"/>
  <c r="K147" i="1"/>
  <c r="F147" i="1"/>
  <c r="E147" i="1"/>
  <c r="K146" i="1"/>
  <c r="F146" i="1"/>
  <c r="E146" i="1"/>
  <c r="K145" i="1"/>
  <c r="F145" i="1"/>
  <c r="E145" i="1"/>
  <c r="K144" i="1"/>
  <c r="F144" i="1"/>
  <c r="E144" i="1"/>
  <c r="K143" i="1"/>
  <c r="F143" i="1"/>
  <c r="E143" i="1"/>
  <c r="K142" i="1"/>
  <c r="F142" i="1"/>
  <c r="E142" i="1"/>
  <c r="K141" i="1"/>
  <c r="F141" i="1"/>
  <c r="E141" i="1"/>
  <c r="K140" i="1"/>
  <c r="F140" i="1"/>
  <c r="E140" i="1"/>
  <c r="K139" i="1"/>
  <c r="F139" i="1"/>
  <c r="E139" i="1"/>
  <c r="K138" i="1"/>
  <c r="F138" i="1"/>
  <c r="E138" i="1"/>
  <c r="K137" i="1"/>
  <c r="F137" i="1"/>
  <c r="E137" i="1"/>
  <c r="K136" i="1"/>
  <c r="F136" i="1"/>
  <c r="E136" i="1"/>
  <c r="K135" i="1"/>
  <c r="F135" i="1"/>
  <c r="E135" i="1"/>
  <c r="K134" i="1"/>
  <c r="F134" i="1"/>
  <c r="E134" i="1"/>
  <c r="K133" i="1"/>
  <c r="F133" i="1"/>
  <c r="E133" i="1"/>
  <c r="K132" i="1"/>
  <c r="F132" i="1"/>
  <c r="E132" i="1"/>
  <c r="K131" i="1"/>
  <c r="F131" i="1"/>
  <c r="E131" i="1"/>
  <c r="K130" i="1"/>
  <c r="F130" i="1"/>
  <c r="E130" i="1"/>
  <c r="K129" i="1"/>
  <c r="F129" i="1"/>
  <c r="E129" i="1"/>
  <c r="K128" i="1"/>
  <c r="F128" i="1"/>
  <c r="E128" i="1"/>
  <c r="K127" i="1"/>
  <c r="F127" i="1"/>
  <c r="E127" i="1"/>
  <c r="K126" i="1"/>
  <c r="F126" i="1"/>
  <c r="E126" i="1"/>
  <c r="K125" i="1"/>
  <c r="F125" i="1"/>
  <c r="E125" i="1"/>
  <c r="K124" i="1"/>
  <c r="F124" i="1"/>
  <c r="E124" i="1"/>
  <c r="K123" i="1"/>
  <c r="F123" i="1"/>
  <c r="E123" i="1"/>
  <c r="K122" i="1"/>
  <c r="F122" i="1"/>
  <c r="E122" i="1"/>
  <c r="K121" i="1"/>
  <c r="F121" i="1"/>
  <c r="E121" i="1"/>
  <c r="K120" i="1"/>
  <c r="F120" i="1"/>
  <c r="E120" i="1"/>
  <c r="K119" i="1"/>
  <c r="F119" i="1"/>
  <c r="E119" i="1"/>
  <c r="K118" i="1"/>
  <c r="F118" i="1"/>
  <c r="E118" i="1"/>
  <c r="K117" i="1"/>
  <c r="F117" i="1"/>
  <c r="E117" i="1"/>
  <c r="K116" i="1"/>
  <c r="F116" i="1"/>
  <c r="E116" i="1"/>
  <c r="K115" i="1"/>
  <c r="F115" i="1"/>
  <c r="E115" i="1"/>
  <c r="K114" i="1"/>
  <c r="F114" i="1"/>
  <c r="E114" i="1"/>
  <c r="K113" i="1"/>
  <c r="F113" i="1"/>
  <c r="E113" i="1"/>
  <c r="K112" i="1"/>
  <c r="F112" i="1"/>
  <c r="E112" i="1"/>
  <c r="K111" i="1"/>
  <c r="F111" i="1"/>
  <c r="E111" i="1"/>
  <c r="K110" i="1"/>
  <c r="F110" i="1"/>
  <c r="E110" i="1"/>
  <c r="K109" i="1"/>
  <c r="F109" i="1"/>
  <c r="E109" i="1"/>
  <c r="K108" i="1"/>
  <c r="F108" i="1"/>
  <c r="E108" i="1"/>
  <c r="K107" i="1"/>
  <c r="F107" i="1"/>
  <c r="E107" i="1"/>
  <c r="K106" i="1"/>
  <c r="F106" i="1"/>
  <c r="E106" i="1"/>
  <c r="K105" i="1"/>
  <c r="F105" i="1"/>
  <c r="E105" i="1"/>
  <c r="K104" i="1"/>
  <c r="F104" i="1"/>
  <c r="E104" i="1"/>
  <c r="K103" i="1"/>
  <c r="F103" i="1"/>
  <c r="E103" i="1"/>
  <c r="K102" i="1"/>
  <c r="F102" i="1"/>
  <c r="E102" i="1"/>
  <c r="K101" i="1"/>
  <c r="F101" i="1"/>
  <c r="E101" i="1"/>
  <c r="K100" i="1"/>
  <c r="F100" i="1"/>
  <c r="E100" i="1"/>
  <c r="K99" i="1"/>
  <c r="F99" i="1"/>
  <c r="E99" i="1"/>
  <c r="K98" i="1"/>
  <c r="F98" i="1"/>
  <c r="E98" i="1"/>
  <c r="K97" i="1"/>
  <c r="F97" i="1"/>
  <c r="E97" i="1"/>
  <c r="K96" i="1"/>
  <c r="F96" i="1"/>
  <c r="E96" i="1"/>
  <c r="K95" i="1"/>
  <c r="F95" i="1"/>
  <c r="E95" i="1"/>
  <c r="K94" i="1"/>
  <c r="F94" i="1"/>
  <c r="E94" i="1"/>
  <c r="K93" i="1"/>
  <c r="F93" i="1"/>
  <c r="E93" i="1"/>
  <c r="K92" i="1"/>
  <c r="F92" i="1"/>
  <c r="E92" i="1"/>
  <c r="K91" i="1"/>
  <c r="F91" i="1"/>
  <c r="E91" i="1"/>
  <c r="K90" i="1"/>
  <c r="F90" i="1"/>
  <c r="E90" i="1"/>
  <c r="K89" i="1"/>
  <c r="F89" i="1"/>
  <c r="E89" i="1"/>
  <c r="K88" i="1"/>
  <c r="F88" i="1"/>
  <c r="E88" i="1"/>
  <c r="K87" i="1"/>
  <c r="F87" i="1"/>
  <c r="E87" i="1"/>
  <c r="K86" i="1"/>
  <c r="F86" i="1"/>
  <c r="E86" i="1"/>
  <c r="K85" i="1"/>
  <c r="F85" i="1"/>
  <c r="E85" i="1"/>
  <c r="K84" i="1"/>
  <c r="F84" i="1"/>
  <c r="E84" i="1"/>
  <c r="K83" i="1"/>
  <c r="F83" i="1"/>
  <c r="E83" i="1"/>
  <c r="K82" i="1"/>
  <c r="F82" i="1"/>
  <c r="E82" i="1"/>
  <c r="K81" i="1"/>
  <c r="F81" i="1"/>
  <c r="E81" i="1"/>
  <c r="K80" i="1"/>
  <c r="F80" i="1"/>
  <c r="E80" i="1"/>
  <c r="K79" i="1"/>
  <c r="F79" i="1"/>
  <c r="E79" i="1"/>
  <c r="K78" i="1"/>
  <c r="F78" i="1"/>
  <c r="E78" i="1"/>
  <c r="K77" i="1"/>
  <c r="F77" i="1"/>
  <c r="E77" i="1"/>
  <c r="K76" i="1"/>
  <c r="F76" i="1"/>
  <c r="E76" i="1"/>
  <c r="K75" i="1"/>
  <c r="F75" i="1"/>
  <c r="E75" i="1"/>
  <c r="K74" i="1"/>
  <c r="F74" i="1"/>
  <c r="E74" i="1"/>
  <c r="K73" i="1"/>
  <c r="F73" i="1"/>
  <c r="E73" i="1"/>
  <c r="K72" i="1"/>
  <c r="F72" i="1"/>
  <c r="E72" i="1"/>
  <c r="K71" i="1"/>
  <c r="F71" i="1"/>
  <c r="E71" i="1"/>
  <c r="K70" i="1"/>
  <c r="F70" i="1"/>
  <c r="E70" i="1"/>
  <c r="K69" i="1"/>
  <c r="F69" i="1"/>
  <c r="E69" i="1"/>
  <c r="K68" i="1"/>
  <c r="F68" i="1"/>
  <c r="E68" i="1"/>
  <c r="K67" i="1"/>
  <c r="F67" i="1"/>
  <c r="E67" i="1"/>
  <c r="K66" i="1"/>
  <c r="F66" i="1"/>
  <c r="E66" i="1"/>
  <c r="K65" i="1"/>
  <c r="F65" i="1"/>
  <c r="E65" i="1"/>
  <c r="K64" i="1"/>
  <c r="F64" i="1"/>
  <c r="E64" i="1"/>
  <c r="K63" i="1"/>
  <c r="F63" i="1"/>
  <c r="E63" i="1"/>
  <c r="K62" i="1"/>
  <c r="F62" i="1"/>
  <c r="E62" i="1"/>
  <c r="K61" i="1"/>
  <c r="F61" i="1"/>
  <c r="E61" i="1"/>
  <c r="K60" i="1"/>
  <c r="F60" i="1"/>
  <c r="E60" i="1"/>
  <c r="K59" i="1"/>
  <c r="F59" i="1"/>
  <c r="E59" i="1"/>
  <c r="K58" i="1"/>
  <c r="F58" i="1"/>
  <c r="E58" i="1"/>
  <c r="K57" i="1"/>
  <c r="F57" i="1"/>
  <c r="E57" i="1"/>
  <c r="K56" i="1"/>
  <c r="F56" i="1"/>
  <c r="E56" i="1"/>
  <c r="K55" i="1"/>
  <c r="F55" i="1"/>
  <c r="E55" i="1"/>
  <c r="K54" i="1"/>
  <c r="F54" i="1"/>
  <c r="E54" i="1"/>
  <c r="K53" i="1"/>
  <c r="F53" i="1"/>
  <c r="E53" i="1"/>
  <c r="K52" i="1"/>
  <c r="F52" i="1"/>
  <c r="E52" i="1"/>
  <c r="K51" i="1"/>
  <c r="F51" i="1"/>
  <c r="E51" i="1"/>
  <c r="C52" i="1" s="1"/>
  <c r="D52" i="1" s="1"/>
  <c r="K50" i="1"/>
  <c r="F50" i="1"/>
  <c r="E50" i="1"/>
  <c r="K49" i="1"/>
  <c r="F49" i="1"/>
  <c r="E49" i="1"/>
  <c r="K48" i="1"/>
  <c r="F48" i="1"/>
  <c r="E48" i="1"/>
  <c r="K47" i="1"/>
  <c r="F47" i="1"/>
  <c r="E47" i="1"/>
  <c r="K46" i="1"/>
  <c r="F46" i="1"/>
  <c r="E46" i="1"/>
  <c r="K45" i="1"/>
  <c r="F45" i="1"/>
  <c r="E45" i="1"/>
  <c r="K44" i="1"/>
  <c r="F44" i="1"/>
  <c r="E44" i="1"/>
  <c r="K43" i="1"/>
  <c r="F43" i="1"/>
  <c r="E43" i="1"/>
  <c r="K42" i="1"/>
  <c r="F42" i="1"/>
  <c r="E42" i="1"/>
  <c r="K41" i="1"/>
  <c r="F41" i="1"/>
  <c r="E41" i="1"/>
  <c r="K40" i="1"/>
  <c r="F40" i="1"/>
  <c r="E40" i="1"/>
  <c r="K39" i="1"/>
  <c r="F39" i="1"/>
  <c r="E39" i="1"/>
  <c r="K38" i="1"/>
  <c r="F38" i="1"/>
  <c r="E38" i="1"/>
  <c r="K37" i="1"/>
  <c r="F37" i="1"/>
  <c r="E37" i="1"/>
  <c r="K36" i="1"/>
  <c r="F36" i="1"/>
  <c r="E36" i="1"/>
  <c r="K35" i="1"/>
  <c r="F35" i="1"/>
  <c r="E35" i="1"/>
  <c r="K34" i="1"/>
  <c r="F34" i="1"/>
  <c r="E34" i="1"/>
  <c r="K33" i="1"/>
  <c r="F33" i="1"/>
  <c r="E33" i="1"/>
  <c r="K32" i="1"/>
  <c r="F32" i="1"/>
  <c r="E32" i="1"/>
  <c r="K31" i="1"/>
  <c r="F31" i="1"/>
  <c r="E31" i="1"/>
  <c r="K30" i="1"/>
  <c r="F30" i="1"/>
  <c r="E30" i="1"/>
  <c r="K29" i="1"/>
  <c r="F29" i="1"/>
  <c r="E29" i="1"/>
  <c r="K28" i="1"/>
  <c r="F28" i="1"/>
  <c r="E28" i="1"/>
  <c r="K27" i="1"/>
  <c r="F27" i="1"/>
  <c r="E27" i="1"/>
  <c r="K26" i="1"/>
  <c r="F26" i="1"/>
  <c r="E26" i="1"/>
  <c r="K25" i="1"/>
  <c r="E25" i="1"/>
  <c r="K24" i="1"/>
  <c r="F24" i="1"/>
  <c r="E24" i="1"/>
  <c r="K23" i="1"/>
  <c r="F23" i="1"/>
  <c r="E23" i="1"/>
  <c r="K22" i="1"/>
  <c r="F22" i="1"/>
  <c r="E22" i="1"/>
  <c r="K21" i="1"/>
  <c r="F21" i="1"/>
  <c r="E21" i="1"/>
  <c r="K20" i="1"/>
  <c r="F20" i="1"/>
  <c r="E20" i="1"/>
  <c r="K19" i="1"/>
  <c r="F19" i="1"/>
  <c r="E19" i="1"/>
  <c r="K18" i="1"/>
  <c r="F18" i="1"/>
  <c r="E18" i="1"/>
  <c r="K17" i="1"/>
  <c r="F17" i="1"/>
  <c r="E17" i="1"/>
  <c r="K16" i="1"/>
  <c r="F16" i="1"/>
  <c r="E16" i="1"/>
  <c r="K15" i="1"/>
  <c r="F15" i="1"/>
  <c r="E15" i="1"/>
  <c r="K14" i="1"/>
  <c r="F14" i="1"/>
  <c r="E14" i="1"/>
  <c r="K13" i="1"/>
  <c r="F13" i="1"/>
  <c r="E13" i="1"/>
  <c r="K12" i="1"/>
  <c r="F12" i="1"/>
  <c r="E12" i="1"/>
  <c r="K11" i="1"/>
  <c r="F11" i="1"/>
  <c r="E11" i="1"/>
  <c r="K10" i="1"/>
  <c r="F10" i="1"/>
  <c r="E10" i="1"/>
  <c r="K9" i="1"/>
  <c r="F9" i="1"/>
  <c r="E9" i="1"/>
  <c r="K8" i="1"/>
  <c r="F8" i="1"/>
  <c r="E8" i="1"/>
  <c r="K7" i="1"/>
  <c r="E7" i="1"/>
  <c r="K6" i="1"/>
  <c r="F6" i="1"/>
  <c r="E6" i="1"/>
  <c r="K5" i="1"/>
  <c r="F5" i="1"/>
  <c r="E5" i="1"/>
  <c r="C5" i="1" s="1"/>
  <c r="K4" i="1"/>
  <c r="F4" i="1"/>
  <c r="E4" i="1"/>
  <c r="K3" i="1"/>
  <c r="F3" i="1"/>
  <c r="E3" i="1"/>
  <c r="K2" i="1"/>
  <c r="F2" i="1"/>
  <c r="E2" i="1"/>
  <c r="C272" i="1" l="1"/>
  <c r="C273" i="1" s="1"/>
  <c r="C53" i="1"/>
  <c r="D5" i="1"/>
  <c r="C2" i="1"/>
  <c r="C54" i="1"/>
  <c r="D54" i="1" s="1"/>
  <c r="C7" i="1"/>
  <c r="C6" i="1"/>
  <c r="D6" i="1" s="1"/>
  <c r="C252" i="1"/>
  <c r="D252" i="1" s="1"/>
  <c r="D53" i="1"/>
  <c r="C91" i="1"/>
  <c r="D152" i="1"/>
  <c r="D200" i="1"/>
  <c r="C153" i="1"/>
  <c r="C201" i="1"/>
  <c r="C251" i="1"/>
  <c r="D250" i="1"/>
  <c r="D251" i="1"/>
  <c r="C253" i="1"/>
  <c r="D253" i="1" s="1"/>
  <c r="D272" i="1"/>
  <c r="C254" i="1" l="1"/>
  <c r="D2" i="1"/>
  <c r="C3" i="1"/>
  <c r="C274" i="1"/>
  <c r="D273" i="1"/>
  <c r="C255" i="1"/>
  <c r="D254" i="1"/>
  <c r="D91" i="1"/>
  <c r="C92" i="1"/>
  <c r="C154" i="1"/>
  <c r="D153" i="1"/>
  <c r="C202" i="1"/>
  <c r="D201" i="1"/>
  <c r="C55" i="1"/>
  <c r="C8" i="1"/>
  <c r="D7" i="1"/>
  <c r="C203" i="1" l="1"/>
  <c r="D202" i="1"/>
  <c r="C275" i="1"/>
  <c r="D274" i="1"/>
  <c r="C93" i="1"/>
  <c r="D92" i="1"/>
  <c r="C9" i="1"/>
  <c r="D8" i="1"/>
  <c r="C4" i="1"/>
  <c r="D4" i="1" s="1"/>
  <c r="D3" i="1"/>
  <c r="C56" i="1"/>
  <c r="D55" i="1"/>
  <c r="C155" i="1"/>
  <c r="D154" i="1"/>
  <c r="C256" i="1"/>
  <c r="D255" i="1"/>
  <c r="D256" i="1" l="1"/>
  <c r="C257" i="1"/>
  <c r="C57" i="1"/>
  <c r="D56" i="1"/>
  <c r="D9" i="1"/>
  <c r="C10" i="1"/>
  <c r="D275" i="1"/>
  <c r="C276" i="1"/>
  <c r="D155" i="1"/>
  <c r="C156" i="1"/>
  <c r="D93" i="1"/>
  <c r="C94" i="1"/>
  <c r="C204" i="1"/>
  <c r="D203" i="1"/>
  <c r="C95" i="1" l="1"/>
  <c r="D94" i="1"/>
  <c r="D276" i="1"/>
  <c r="C277" i="1"/>
  <c r="D57" i="1"/>
  <c r="C58" i="1"/>
  <c r="C157" i="1"/>
  <c r="D156" i="1"/>
  <c r="C11" i="1"/>
  <c r="D10" i="1"/>
  <c r="C258" i="1"/>
  <c r="D257" i="1"/>
  <c r="D204" i="1"/>
  <c r="C205" i="1"/>
  <c r="D11" i="1" l="1"/>
  <c r="C12" i="1"/>
  <c r="D95" i="1"/>
  <c r="C96" i="1"/>
  <c r="C278" i="1"/>
  <c r="D277" i="1"/>
  <c r="C259" i="1"/>
  <c r="D258" i="1"/>
  <c r="C158" i="1"/>
  <c r="D157" i="1"/>
  <c r="C206" i="1"/>
  <c r="D205" i="1"/>
  <c r="D58" i="1"/>
  <c r="C59" i="1"/>
  <c r="D158" i="1" l="1"/>
  <c r="C159" i="1"/>
  <c r="C97" i="1"/>
  <c r="D96" i="1"/>
  <c r="C207" i="1"/>
  <c r="D206" i="1"/>
  <c r="D259" i="1"/>
  <c r="C260" i="1"/>
  <c r="D59" i="1"/>
  <c r="C60" i="1"/>
  <c r="C13" i="1"/>
  <c r="D12" i="1"/>
  <c r="C279" i="1"/>
  <c r="D278" i="1"/>
  <c r="D260" i="1" l="1"/>
  <c r="C261" i="1"/>
  <c r="C14" i="1"/>
  <c r="D13" i="1"/>
  <c r="D97" i="1"/>
  <c r="C98" i="1"/>
  <c r="C61" i="1"/>
  <c r="D60" i="1"/>
  <c r="D159" i="1"/>
  <c r="C160" i="1"/>
  <c r="D279" i="1"/>
  <c r="C280" i="1"/>
  <c r="C208" i="1"/>
  <c r="D207" i="1"/>
  <c r="D280" i="1" l="1"/>
  <c r="C281" i="1"/>
  <c r="D61" i="1"/>
  <c r="C62" i="1"/>
  <c r="D14" i="1"/>
  <c r="C15" i="1"/>
  <c r="D160" i="1"/>
  <c r="C161" i="1"/>
  <c r="C99" i="1"/>
  <c r="D98" i="1"/>
  <c r="D261" i="1"/>
  <c r="C262" i="1"/>
  <c r="C209" i="1"/>
  <c r="D208" i="1"/>
  <c r="C263" i="1" l="1"/>
  <c r="D262" i="1"/>
  <c r="C162" i="1"/>
  <c r="D161" i="1"/>
  <c r="D62" i="1"/>
  <c r="C63" i="1"/>
  <c r="D15" i="1"/>
  <c r="C16" i="1"/>
  <c r="C282" i="1"/>
  <c r="D281" i="1"/>
  <c r="C210" i="1"/>
  <c r="D209" i="1"/>
  <c r="D99" i="1"/>
  <c r="C100" i="1"/>
  <c r="C17" i="1" l="1"/>
  <c r="D16" i="1"/>
  <c r="C211" i="1"/>
  <c r="D210" i="1"/>
  <c r="C163" i="1"/>
  <c r="D162" i="1"/>
  <c r="C101" i="1"/>
  <c r="D100" i="1"/>
  <c r="D63" i="1"/>
  <c r="C64" i="1"/>
  <c r="C283" i="1"/>
  <c r="D282" i="1"/>
  <c r="D263" i="1"/>
  <c r="C264" i="1"/>
  <c r="C265" i="1" l="1"/>
  <c r="D264" i="1"/>
  <c r="C65" i="1"/>
  <c r="D64" i="1"/>
  <c r="C164" i="1"/>
  <c r="D163" i="1"/>
  <c r="D283" i="1"/>
  <c r="C284" i="1"/>
  <c r="D101" i="1"/>
  <c r="C102" i="1"/>
  <c r="C212" i="1"/>
  <c r="D211" i="1"/>
  <c r="D17" i="1"/>
  <c r="C18" i="1"/>
  <c r="D102" i="1" l="1"/>
  <c r="C103" i="1"/>
  <c r="D284" i="1"/>
  <c r="C285" i="1"/>
  <c r="D212" i="1"/>
  <c r="C213" i="1"/>
  <c r="C66" i="1"/>
  <c r="D65" i="1"/>
  <c r="C19" i="1"/>
  <c r="D18" i="1"/>
  <c r="D164" i="1"/>
  <c r="C165" i="1"/>
  <c r="D265" i="1"/>
  <c r="C266" i="1"/>
  <c r="C267" i="1" l="1"/>
  <c r="D266" i="1"/>
  <c r="D19" i="1"/>
  <c r="C20" i="1"/>
  <c r="C166" i="1"/>
  <c r="D165" i="1"/>
  <c r="C286" i="1"/>
  <c r="D285" i="1"/>
  <c r="D66" i="1"/>
  <c r="C67" i="1"/>
  <c r="C214" i="1"/>
  <c r="D213" i="1"/>
  <c r="D103" i="1"/>
  <c r="C104" i="1"/>
  <c r="D166" i="1" l="1"/>
  <c r="C167" i="1"/>
  <c r="D267" i="1"/>
  <c r="C268" i="1"/>
  <c r="D20" i="1"/>
  <c r="C21" i="1"/>
  <c r="C215" i="1"/>
  <c r="D214" i="1"/>
  <c r="C287" i="1"/>
  <c r="D286" i="1"/>
  <c r="D104" i="1"/>
  <c r="C105" i="1"/>
  <c r="D67" i="1"/>
  <c r="C68" i="1"/>
  <c r="C288" i="1" l="1"/>
  <c r="D288" i="1" s="1"/>
  <c r="D287" i="1"/>
  <c r="D105" i="1"/>
  <c r="C106" i="1"/>
  <c r="D268" i="1"/>
  <c r="C269" i="1"/>
  <c r="C216" i="1"/>
  <c r="D215" i="1"/>
  <c r="C69" i="1"/>
  <c r="D68" i="1"/>
  <c r="C22" i="1"/>
  <c r="D21" i="1"/>
  <c r="C168" i="1"/>
  <c r="D167" i="1"/>
  <c r="D216" i="1" l="1"/>
  <c r="C217" i="1"/>
  <c r="D106" i="1"/>
  <c r="C107" i="1"/>
  <c r="D22" i="1"/>
  <c r="C23" i="1"/>
  <c r="D269" i="1"/>
  <c r="C270" i="1"/>
  <c r="D270" i="1" s="1"/>
  <c r="D168" i="1"/>
  <c r="C169" i="1"/>
  <c r="D69" i="1"/>
  <c r="C70" i="1"/>
  <c r="D70" i="1" l="1"/>
  <c r="C71" i="1"/>
  <c r="D107" i="1"/>
  <c r="C108" i="1"/>
  <c r="C170" i="1"/>
  <c r="D169" i="1"/>
  <c r="D23" i="1"/>
  <c r="C24" i="1"/>
  <c r="C218" i="1"/>
  <c r="D217" i="1"/>
  <c r="C219" i="1" l="1"/>
  <c r="D218" i="1"/>
  <c r="D170" i="1"/>
  <c r="C171" i="1"/>
  <c r="C25" i="1"/>
  <c r="D24" i="1"/>
  <c r="C109" i="1"/>
  <c r="D108" i="1"/>
  <c r="D71" i="1"/>
  <c r="C72" i="1"/>
  <c r="C26" i="1" l="1"/>
  <c r="D25" i="1"/>
  <c r="C220" i="1"/>
  <c r="D219" i="1"/>
  <c r="C172" i="1"/>
  <c r="D171" i="1"/>
  <c r="D109" i="1"/>
  <c r="C110" i="1"/>
  <c r="C73" i="1"/>
  <c r="D72" i="1"/>
  <c r="C111" i="1" l="1"/>
  <c r="D110" i="1"/>
  <c r="D220" i="1"/>
  <c r="C221" i="1"/>
  <c r="C74" i="1"/>
  <c r="D73" i="1"/>
  <c r="D172" i="1"/>
  <c r="C173" i="1"/>
  <c r="D26" i="1"/>
  <c r="C27" i="1"/>
  <c r="C28" i="1" l="1"/>
  <c r="D27" i="1"/>
  <c r="D74" i="1"/>
  <c r="C75" i="1"/>
  <c r="D111" i="1"/>
  <c r="C112" i="1"/>
  <c r="C174" i="1"/>
  <c r="D173" i="1"/>
  <c r="C222" i="1"/>
  <c r="D221" i="1"/>
  <c r="D75" i="1" l="1"/>
  <c r="C76" i="1"/>
  <c r="D174" i="1"/>
  <c r="C175" i="1"/>
  <c r="C113" i="1"/>
  <c r="D112" i="1"/>
  <c r="C223" i="1"/>
  <c r="D222" i="1"/>
  <c r="D28" i="1"/>
  <c r="C29" i="1"/>
  <c r="C30" i="1" l="1"/>
  <c r="D29" i="1"/>
  <c r="C114" i="1"/>
  <c r="D113" i="1"/>
  <c r="D175" i="1"/>
  <c r="C176" i="1"/>
  <c r="C224" i="1"/>
  <c r="D223" i="1"/>
  <c r="C77" i="1"/>
  <c r="D76" i="1"/>
  <c r="C225" i="1" l="1"/>
  <c r="D224" i="1"/>
  <c r="D114" i="1"/>
  <c r="C115" i="1"/>
  <c r="D176" i="1"/>
  <c r="C177" i="1"/>
  <c r="D77" i="1"/>
  <c r="C78" i="1"/>
  <c r="C31" i="1"/>
  <c r="D30" i="1"/>
  <c r="C178" i="1" l="1"/>
  <c r="D177" i="1"/>
  <c r="C32" i="1"/>
  <c r="D31" i="1"/>
  <c r="C226" i="1"/>
  <c r="D225" i="1"/>
  <c r="D78" i="1"/>
  <c r="C79" i="1"/>
  <c r="D115" i="1"/>
  <c r="C116" i="1"/>
  <c r="D79" i="1" l="1"/>
  <c r="C80" i="1"/>
  <c r="D32" i="1"/>
  <c r="C33" i="1"/>
  <c r="C117" i="1"/>
  <c r="D116" i="1"/>
  <c r="C227" i="1"/>
  <c r="D226" i="1"/>
  <c r="D178" i="1"/>
  <c r="C179" i="1"/>
  <c r="D179" i="1" l="1"/>
  <c r="C180" i="1"/>
  <c r="D117" i="1"/>
  <c r="C118" i="1"/>
  <c r="C34" i="1"/>
  <c r="D33" i="1"/>
  <c r="C228" i="1"/>
  <c r="D227" i="1"/>
  <c r="C81" i="1"/>
  <c r="D80" i="1"/>
  <c r="C119" i="1" l="1"/>
  <c r="D118" i="1"/>
  <c r="D228" i="1"/>
  <c r="C229" i="1"/>
  <c r="D180" i="1"/>
  <c r="C181" i="1"/>
  <c r="C82" i="1"/>
  <c r="D81" i="1"/>
  <c r="D34" i="1"/>
  <c r="C35" i="1"/>
  <c r="C36" i="1" l="1"/>
  <c r="D35" i="1"/>
  <c r="C182" i="1"/>
  <c r="D181" i="1"/>
  <c r="D119" i="1"/>
  <c r="C120" i="1"/>
  <c r="D229" i="1"/>
  <c r="C230" i="1"/>
  <c r="D82" i="1"/>
  <c r="C83" i="1"/>
  <c r="C231" i="1" l="1"/>
  <c r="D230" i="1"/>
  <c r="C183" i="1"/>
  <c r="D182" i="1"/>
  <c r="D83" i="1"/>
  <c r="C84" i="1"/>
  <c r="C121" i="1"/>
  <c r="D120" i="1"/>
  <c r="D36" i="1"/>
  <c r="C37" i="1"/>
  <c r="C38" i="1" l="1"/>
  <c r="D37" i="1"/>
  <c r="C85" i="1"/>
  <c r="D84" i="1"/>
  <c r="C232" i="1"/>
  <c r="D231" i="1"/>
  <c r="C122" i="1"/>
  <c r="D121" i="1"/>
  <c r="C184" i="1"/>
  <c r="D183" i="1"/>
  <c r="D122" i="1" l="1"/>
  <c r="C123" i="1"/>
  <c r="D85" i="1"/>
  <c r="C86" i="1"/>
  <c r="D184" i="1"/>
  <c r="C185" i="1"/>
  <c r="D232" i="1"/>
  <c r="C233" i="1"/>
  <c r="D38" i="1"/>
  <c r="C39" i="1"/>
  <c r="C40" i="1" l="1"/>
  <c r="D39" i="1"/>
  <c r="C186" i="1"/>
  <c r="D185" i="1"/>
  <c r="D233" i="1"/>
  <c r="C234" i="1"/>
  <c r="D86" i="1"/>
  <c r="C87" i="1"/>
  <c r="C124" i="1"/>
  <c r="D123" i="1"/>
  <c r="C187" i="1" l="1"/>
  <c r="D186" i="1"/>
  <c r="D87" i="1"/>
  <c r="C88" i="1"/>
  <c r="C235" i="1"/>
  <c r="D234" i="1"/>
  <c r="D124" i="1"/>
  <c r="C125" i="1"/>
  <c r="D40" i="1"/>
  <c r="C41" i="1"/>
  <c r="C126" i="1" l="1"/>
  <c r="D125" i="1"/>
  <c r="C89" i="1"/>
  <c r="D88" i="1"/>
  <c r="D41" i="1"/>
  <c r="C42" i="1"/>
  <c r="C236" i="1"/>
  <c r="D235" i="1"/>
  <c r="C188" i="1"/>
  <c r="D187" i="1"/>
  <c r="D236" i="1" l="1"/>
  <c r="C237" i="1"/>
  <c r="C90" i="1"/>
  <c r="D90" i="1" s="1"/>
  <c r="D89" i="1"/>
  <c r="C43" i="1"/>
  <c r="D42" i="1"/>
  <c r="D188" i="1"/>
  <c r="C189" i="1"/>
  <c r="C127" i="1"/>
  <c r="D126" i="1"/>
  <c r="D127" i="1" l="1"/>
  <c r="C128" i="1"/>
  <c r="D43" i="1"/>
  <c r="C44" i="1"/>
  <c r="C190" i="1"/>
  <c r="D189" i="1"/>
  <c r="D237" i="1"/>
  <c r="C238" i="1"/>
  <c r="C239" i="1" l="1"/>
  <c r="D238" i="1"/>
  <c r="D44" i="1"/>
  <c r="C45" i="1"/>
  <c r="C129" i="1"/>
  <c r="D128" i="1"/>
  <c r="C191" i="1"/>
  <c r="D190" i="1"/>
  <c r="C46" i="1" l="1"/>
  <c r="D45" i="1"/>
  <c r="C192" i="1"/>
  <c r="D191" i="1"/>
  <c r="C130" i="1"/>
  <c r="D129" i="1"/>
  <c r="D239" i="1"/>
  <c r="C240" i="1"/>
  <c r="C241" i="1" l="1"/>
  <c r="D240" i="1"/>
  <c r="C193" i="1"/>
  <c r="D192" i="1"/>
  <c r="D130" i="1"/>
  <c r="C131" i="1"/>
  <c r="D46" i="1"/>
  <c r="C47" i="1"/>
  <c r="D131" i="1" l="1"/>
  <c r="C132" i="1"/>
  <c r="C242" i="1"/>
  <c r="D241" i="1"/>
  <c r="C48" i="1"/>
  <c r="D47" i="1"/>
  <c r="C194" i="1"/>
  <c r="D193" i="1"/>
  <c r="D48" i="1" l="1"/>
  <c r="C49" i="1"/>
  <c r="C195" i="1"/>
  <c r="D194" i="1"/>
  <c r="C243" i="1"/>
  <c r="D242" i="1"/>
  <c r="D132" i="1"/>
  <c r="C133" i="1"/>
  <c r="C134" i="1" l="1"/>
  <c r="D133" i="1"/>
  <c r="C196" i="1"/>
  <c r="D195" i="1"/>
  <c r="C50" i="1"/>
  <c r="D49" i="1"/>
  <c r="C244" i="1"/>
  <c r="D243" i="1"/>
  <c r="D50" i="1" l="1"/>
  <c r="C51" i="1"/>
  <c r="D51" i="1" s="1"/>
  <c r="D134" i="1"/>
  <c r="C135" i="1"/>
  <c r="D244" i="1"/>
  <c r="C245" i="1"/>
  <c r="C197" i="1"/>
  <c r="D196" i="1"/>
  <c r="C136" i="1" l="1"/>
  <c r="D135" i="1"/>
  <c r="C198" i="1"/>
  <c r="D197" i="1"/>
  <c r="D245" i="1"/>
  <c r="C246" i="1"/>
  <c r="C247" i="1" l="1"/>
  <c r="D246" i="1"/>
  <c r="D136" i="1"/>
  <c r="C137" i="1"/>
  <c r="C199" i="1"/>
  <c r="D199" i="1" s="1"/>
  <c r="D198" i="1"/>
  <c r="C138" i="1" l="1"/>
  <c r="D137" i="1"/>
  <c r="C248" i="1"/>
  <c r="D247" i="1"/>
  <c r="C249" i="1" l="1"/>
  <c r="D249" i="1" s="1"/>
  <c r="D248" i="1"/>
  <c r="D138" i="1"/>
  <c r="C139" i="1"/>
  <c r="D139" i="1" l="1"/>
  <c r="C140" i="1"/>
  <c r="D140" i="1" l="1"/>
  <c r="C141" i="1"/>
  <c r="C142" i="1" l="1"/>
  <c r="D141" i="1"/>
  <c r="C143" i="1" l="1"/>
  <c r="D142" i="1"/>
  <c r="C144" i="1" l="1"/>
  <c r="D143" i="1"/>
  <c r="D144" i="1" l="1"/>
  <c r="C145" i="1"/>
  <c r="C146" i="1" l="1"/>
  <c r="D145" i="1"/>
  <c r="C147" i="1" l="1"/>
  <c r="D146" i="1"/>
  <c r="C148" i="1" l="1"/>
  <c r="D147" i="1"/>
  <c r="D148" i="1" l="1"/>
  <c r="C149" i="1"/>
  <c r="C150" i="1" l="1"/>
  <c r="D149" i="1"/>
  <c r="C151" i="1" l="1"/>
  <c r="D151" i="1" s="1"/>
  <c r="D150" i="1"/>
</calcChain>
</file>

<file path=xl/sharedStrings.xml><?xml version="1.0" encoding="utf-8"?>
<sst xmlns="http://schemas.openxmlformats.org/spreadsheetml/2006/main" count="889" uniqueCount="647">
  <si>
    <t>Entries</t>
  </si>
  <si>
    <t>R</t>
  </si>
  <si>
    <t>Rank</t>
  </si>
  <si>
    <t>Age</t>
  </si>
  <si>
    <t>Region</t>
  </si>
  <si>
    <t>Team cod</t>
  </si>
  <si>
    <t>Club name</t>
  </si>
  <si>
    <t>Team Name</t>
  </si>
  <si>
    <t>Level</t>
  </si>
  <si>
    <t>Current Rating</t>
  </si>
  <si>
    <t>Init Rating</t>
  </si>
  <si>
    <t>1/6/18
Rating</t>
  </si>
  <si>
    <t>1/13/18
Rating</t>
  </si>
  <si>
    <t>1/20/18
Rating</t>
  </si>
  <si>
    <t>1/27/18
Rating</t>
  </si>
  <si>
    <t>2/3/18
Rating</t>
  </si>
  <si>
    <t>2/10/18
Rating</t>
  </si>
  <si>
    <t>2/10/18
OOR</t>
  </si>
  <si>
    <t>2/17/18
Rating</t>
  </si>
  <si>
    <t>2/24/18
Rating</t>
  </si>
  <si>
    <t>3/3/18
 Rating</t>
  </si>
  <si>
    <t>3/10/18
Rating</t>
  </si>
  <si>
    <t>3/17/18
Rating</t>
  </si>
  <si>
    <t>3/24/18
Rating</t>
  </si>
  <si>
    <t>3/31/18
Rating</t>
  </si>
  <si>
    <t>4/7/16
Rating</t>
  </si>
  <si>
    <t>fj1mvpjc1pm</t>
  </si>
  <si>
    <t>MVP</t>
  </si>
  <si>
    <t>MVP 11-Gold</t>
  </si>
  <si>
    <t>fj1mvpjc2pm</t>
  </si>
  <si>
    <t>MVP 11-Black</t>
  </si>
  <si>
    <t>fj1mtnel1pm</t>
  </si>
  <si>
    <t>Mountain Elite Volleyball Club</t>
  </si>
  <si>
    <t>MEVCDevSteph</t>
  </si>
  <si>
    <t>fj2upwrd1pm</t>
  </si>
  <si>
    <t>Upward Stars</t>
  </si>
  <si>
    <t>Upward Stars 12 Angie</t>
  </si>
  <si>
    <t>fj2pstri1pm</t>
  </si>
  <si>
    <t>Palmetto Strikers Volleyball Club</t>
  </si>
  <si>
    <t>PSVC 12 Mary Jo</t>
  </si>
  <si>
    <t>pm</t>
  </si>
  <si>
    <t>fj2mtnel1pm</t>
  </si>
  <si>
    <t>MEVC12Kenny</t>
  </si>
  <si>
    <t>fj2pstri2pm</t>
  </si>
  <si>
    <t>PSVC 12 Brett</t>
  </si>
  <si>
    <t>fj2slegy1pm</t>
  </si>
  <si>
    <t>Southern Legacy Volleyball</t>
  </si>
  <si>
    <t>Southern Legacy 12-1</t>
  </si>
  <si>
    <t>fj2crone2pm</t>
  </si>
  <si>
    <t>Carolina One</t>
  </si>
  <si>
    <t>C1VB 12 Regional Pickens</t>
  </si>
  <si>
    <t>fj2crone1pm</t>
  </si>
  <si>
    <t>C1VB 12 Regional Grvl</t>
  </si>
  <si>
    <t>fj2lakem1pm</t>
  </si>
  <si>
    <t>Lake Murray Volleyball Club</t>
  </si>
  <si>
    <t>Lake Murray 12 Reg Black</t>
  </si>
  <si>
    <t>fj2crosf1pm</t>
  </si>
  <si>
    <t>Crossfire Volleyball</t>
  </si>
  <si>
    <t>Crossfire 12 George</t>
  </si>
  <si>
    <t>fj2pstri3pm</t>
  </si>
  <si>
    <t>PSVC 12 Christie</t>
  </si>
  <si>
    <t>fj2inten1pm</t>
  </si>
  <si>
    <t>Intense Volleyball</t>
  </si>
  <si>
    <t>Ivc 12 Perf Adidas Janet</t>
  </si>
  <si>
    <t>fj2srsvc1pm</t>
  </si>
  <si>
    <t>Savannah River Select</t>
  </si>
  <si>
    <t>SRS 12 Blue</t>
  </si>
  <si>
    <t>fj2upwrd2pm</t>
  </si>
  <si>
    <t>Upward Stars 12 Candi</t>
  </si>
  <si>
    <t>fj2vison1pm</t>
  </si>
  <si>
    <t>Vision Volleyball Academy</t>
  </si>
  <si>
    <t>Vision 12</t>
  </si>
  <si>
    <t>fj2crone3pm</t>
  </si>
  <si>
    <t>C1VB 12 State Grvl</t>
  </si>
  <si>
    <t>fj2bbear1pm</t>
  </si>
  <si>
    <t>Black Bears</t>
  </si>
  <si>
    <t>Black Bears 12</t>
  </si>
  <si>
    <t>fj2clubs1pm</t>
  </si>
  <si>
    <t>Club South NS</t>
  </si>
  <si>
    <t>CSNS 12-1</t>
  </si>
  <si>
    <t>fj2scmid4pm</t>
  </si>
  <si>
    <t>SC Midlands Volleyball</t>
  </si>
  <si>
    <t>SC Midlands 12U Boys</t>
  </si>
  <si>
    <t>fj2celitapm</t>
  </si>
  <si>
    <t>Charleston Elite</t>
  </si>
  <si>
    <t>CHSElite 12</t>
  </si>
  <si>
    <t>fj2ecity1pm</t>
  </si>
  <si>
    <t>Emerald City Juniors</t>
  </si>
  <si>
    <t>Emerald City 12-1</t>
  </si>
  <si>
    <t>fj2mtnel2pm</t>
  </si>
  <si>
    <t>MEVC12Josie</t>
  </si>
  <si>
    <t>fj2footh1pm</t>
  </si>
  <si>
    <t>Foothills Volleyball Club</t>
  </si>
  <si>
    <t>Foothills 12 Liam</t>
  </si>
  <si>
    <t>fj2pstri4pm</t>
  </si>
  <si>
    <t>PSVC 11/12 Megan</t>
  </si>
  <si>
    <t>fj2kersh1pm</t>
  </si>
  <si>
    <t>Kershaw County Juniors</t>
  </si>
  <si>
    <t>Kershaw 12 Black</t>
  </si>
  <si>
    <t>fj2scmid1pm</t>
  </si>
  <si>
    <t>SC Midlands 12 Black</t>
  </si>
  <si>
    <t>fj2crosf2pm</t>
  </si>
  <si>
    <t>Crossfire 12 Kaitlyn</t>
  </si>
  <si>
    <t>fj2srsvc2pm</t>
  </si>
  <si>
    <t>SRS 12 Red</t>
  </si>
  <si>
    <t>fj2slegy2pm</t>
  </si>
  <si>
    <t>Southern Legacy 12-2</t>
  </si>
  <si>
    <t>fj2crone4pm</t>
  </si>
  <si>
    <t>C1VB Juniors Blue</t>
  </si>
  <si>
    <t>fj2csrah1pm</t>
  </si>
  <si>
    <t>CSRA Heat</t>
  </si>
  <si>
    <t>CSRA Heat 12 Gold</t>
  </si>
  <si>
    <t>fj2excel3pm</t>
  </si>
  <si>
    <t>Excell Sports</t>
  </si>
  <si>
    <t>Excell Palmetto State 12</t>
  </si>
  <si>
    <t>fj2crosf3pm</t>
  </si>
  <si>
    <t>Crossfire 12 Jrs</t>
  </si>
  <si>
    <t>fj2scmid3pm</t>
  </si>
  <si>
    <t>SC Midlands KP Garnet</t>
  </si>
  <si>
    <t>fj2scmid2pm</t>
  </si>
  <si>
    <t>SC Midlands KP Black</t>
  </si>
  <si>
    <t>fj2mbeac1pm</t>
  </si>
  <si>
    <t>Myrtle Beach Volleyball Club</t>
  </si>
  <si>
    <t>12U Elite Karla</t>
  </si>
  <si>
    <t>fj2kersh2pm</t>
  </si>
  <si>
    <t>Kershaw 12 White</t>
  </si>
  <si>
    <t>fj2crone5pm</t>
  </si>
  <si>
    <t>C1VB Juniors Red</t>
  </si>
  <si>
    <t>fj2footh4pm</t>
  </si>
  <si>
    <t>Foothills 12 Cait</t>
  </si>
  <si>
    <t>fj2footh3pm</t>
  </si>
  <si>
    <t>Foothills 12 Kim</t>
  </si>
  <si>
    <t>fj2kersh5pm</t>
  </si>
  <si>
    <t>Kershaw Dev 12 Blue</t>
  </si>
  <si>
    <t>fj2scwea1pm</t>
  </si>
  <si>
    <t>SC War Eagles</t>
  </si>
  <si>
    <t>SCWE12FLYERS</t>
  </si>
  <si>
    <t>fj2crone6pm</t>
  </si>
  <si>
    <t>C1VB Juniors Yellow</t>
  </si>
  <si>
    <t>fj2inten2pm</t>
  </si>
  <si>
    <t>Intense 12 Region Jacob</t>
  </si>
  <si>
    <t>fj2kersh3pm</t>
  </si>
  <si>
    <t>Kershaw Dev 12 Black</t>
  </si>
  <si>
    <t>fj2kersh4pm</t>
  </si>
  <si>
    <t>Kershaw Dev 12 White</t>
  </si>
  <si>
    <t>fj2ecity3pm</t>
  </si>
  <si>
    <t>Emerald City 12-Develop</t>
  </si>
  <si>
    <t>fj2ladyc1pm</t>
  </si>
  <si>
    <t>Orangeburg Lady Cubs</t>
  </si>
  <si>
    <t>OLC 12s Purple</t>
  </si>
  <si>
    <t>fj3lakem1pm</t>
  </si>
  <si>
    <t>Lake Murray 13 Nat Red</t>
  </si>
  <si>
    <t>fj3pstri1pm</t>
  </si>
  <si>
    <t>PSVC 13 Cadie</t>
  </si>
  <si>
    <t>fj3scmid1pm</t>
  </si>
  <si>
    <t>SC Midlands 13 National</t>
  </si>
  <si>
    <t>fj3csrah1pm</t>
  </si>
  <si>
    <t>CSRA Heat 13 Gold</t>
  </si>
  <si>
    <t>fj3ecity1pm</t>
  </si>
  <si>
    <t>Emerald City 13-1</t>
  </si>
  <si>
    <t>fj3inten3pm</t>
  </si>
  <si>
    <t>Intense 13 Perf Makaela</t>
  </si>
  <si>
    <t>fj3lowco1pm</t>
  </si>
  <si>
    <t>Low Country Volleyball Club</t>
  </si>
  <si>
    <t>LC 13 Tina</t>
  </si>
  <si>
    <t>fj3upwrd2pm</t>
  </si>
  <si>
    <t>Upward Stars 13 BrittanyH</t>
  </si>
  <si>
    <t>fj3magnm2pm</t>
  </si>
  <si>
    <t>Magnum Volleyball Club</t>
  </si>
  <si>
    <t>Magnum 13 Black</t>
  </si>
  <si>
    <t>fj3pstri2pm</t>
  </si>
  <si>
    <t>PSVC 13 Bailey</t>
  </si>
  <si>
    <t>fj3inten1pm</t>
  </si>
  <si>
    <t>Ivc 13 elite Adidas Britt</t>
  </si>
  <si>
    <t>mj3pstri1pm</t>
  </si>
  <si>
    <t>PSVC 13B Kelli</t>
  </si>
  <si>
    <t>fj3pstri3pm</t>
  </si>
  <si>
    <t>PSVC 13 Julia</t>
  </si>
  <si>
    <t>fj3crosf1pm</t>
  </si>
  <si>
    <t>Crossfire 13 Courtney</t>
  </si>
  <si>
    <t>fj3vison1pm</t>
  </si>
  <si>
    <t>Vision 13</t>
  </si>
  <si>
    <t>fj3footh1pm</t>
  </si>
  <si>
    <t>Foothills 13 King</t>
  </si>
  <si>
    <t>fj3crone1pm</t>
  </si>
  <si>
    <t>C1VB 13 Regional Grvl</t>
  </si>
  <si>
    <t>fj3scmid2pm</t>
  </si>
  <si>
    <t>SC Midlands 13 Perfor</t>
  </si>
  <si>
    <t>fj3inten2pm</t>
  </si>
  <si>
    <t>Intense 13 Perf Jim</t>
  </si>
  <si>
    <t>fj3srsvc1pm</t>
  </si>
  <si>
    <t>SRS 13 Blue</t>
  </si>
  <si>
    <t>fj3clubs1pm</t>
  </si>
  <si>
    <t>CSNS 13-3</t>
  </si>
  <si>
    <t>fj3lakem2pm</t>
  </si>
  <si>
    <t>Lake Murray 13 Reg Black</t>
  </si>
  <si>
    <t>fj3inten7pm</t>
  </si>
  <si>
    <t>Intense 13 Region Lacey</t>
  </si>
  <si>
    <t>fj3crone2pm</t>
  </si>
  <si>
    <t>C1VB 13 State Black</t>
  </si>
  <si>
    <t>fj3csrah2pm</t>
  </si>
  <si>
    <t>CSRA Heat 13 Black</t>
  </si>
  <si>
    <t>fj3crosf2pm</t>
  </si>
  <si>
    <t>Crossfire 13 Tait</t>
  </si>
  <si>
    <t>fj3celitapm</t>
  </si>
  <si>
    <t>CHSElite 13</t>
  </si>
  <si>
    <t>fj3diamt1pm</t>
  </si>
  <si>
    <t>DiamondT Spikerz</t>
  </si>
  <si>
    <t>DiamondT Spikerz 13U</t>
  </si>
  <si>
    <t>fj3scmid4pm</t>
  </si>
  <si>
    <t>SC Midlands 13 Garnet</t>
  </si>
  <si>
    <t>fj3csrah3pm</t>
  </si>
  <si>
    <t>CSRA Heat 13 White</t>
  </si>
  <si>
    <t>fj3magnm3pm</t>
  </si>
  <si>
    <t>Magnum 13 Red</t>
  </si>
  <si>
    <t>fj3crone3pm</t>
  </si>
  <si>
    <t>C1VB 13 State Royal</t>
  </si>
  <si>
    <t>fj3kvcjr1pm</t>
  </si>
  <si>
    <t>KVC Jrs</t>
  </si>
  <si>
    <t>KVC 13</t>
  </si>
  <si>
    <t>fj3sumtr1pm</t>
  </si>
  <si>
    <t>Sumter VBC</t>
  </si>
  <si>
    <t>Sumter VBC 13-1</t>
  </si>
  <si>
    <t>fj3inten6pm</t>
  </si>
  <si>
    <t>Intense 13 Region</t>
  </si>
  <si>
    <t>fj3scmid3pm</t>
  </si>
  <si>
    <t>SC Midlands 13 Black</t>
  </si>
  <si>
    <t>fj3inten4pm</t>
  </si>
  <si>
    <t>Intense 13 Region Elise</t>
  </si>
  <si>
    <t>fj3inten5pm</t>
  </si>
  <si>
    <t>Intense 13 Region Karli</t>
  </si>
  <si>
    <t>fj3hvelo1pm</t>
  </si>
  <si>
    <t>High Velocity VBC</t>
  </si>
  <si>
    <t>High Velocity 13's</t>
  </si>
  <si>
    <t>fj4crone1pm</t>
  </si>
  <si>
    <t>C1VB 14 Elite Pickens</t>
  </si>
  <si>
    <t>fj4pstri1pm</t>
  </si>
  <si>
    <t>PSVC 14 Jamaica</t>
  </si>
  <si>
    <t>fj4csrah1pm</t>
  </si>
  <si>
    <t>CSRA Heat 14N-Connie</t>
  </si>
  <si>
    <t>fj4scmid1pm</t>
  </si>
  <si>
    <t>SC Midlands 14 National B</t>
  </si>
  <si>
    <t>fj4crosf1pm</t>
  </si>
  <si>
    <t>Crossfire 14 Mellie</t>
  </si>
  <si>
    <t>fj4pstri2pm</t>
  </si>
  <si>
    <t>PSVC 14 Bethany</t>
  </si>
  <si>
    <t>fj4kc11j1pm</t>
  </si>
  <si>
    <t>KC11 Volleyball Club</t>
  </si>
  <si>
    <t>KC11 14's</t>
  </si>
  <si>
    <t>fj4srsvc1pm</t>
  </si>
  <si>
    <t>SRS 14 Blue</t>
  </si>
  <si>
    <t>fj4upwrd2pm</t>
  </si>
  <si>
    <t>Upward Stars 14 Zach</t>
  </si>
  <si>
    <t>fj4scmid4pm</t>
  </si>
  <si>
    <t>SC Midlands 14U Boys</t>
  </si>
  <si>
    <t>fj4magnm2pm</t>
  </si>
  <si>
    <t>Magnum 14 Elite</t>
  </si>
  <si>
    <t>fj4crosf2pm</t>
  </si>
  <si>
    <t>Crossfire 14 Jerad</t>
  </si>
  <si>
    <t>fj4inten1pm</t>
  </si>
  <si>
    <t>Ivc 14 Adidas Elite MD</t>
  </si>
  <si>
    <t>fj4fortm1pm</t>
  </si>
  <si>
    <t>Fort Mill VBC</t>
  </si>
  <si>
    <t>Fort Mill 14 Fury</t>
  </si>
  <si>
    <t>fj4excel1pm</t>
  </si>
  <si>
    <t>Excell 14 Premire</t>
  </si>
  <si>
    <t>fj4crone2pm</t>
  </si>
  <si>
    <t>C1VB 14 Power Grvl</t>
  </si>
  <si>
    <t>fj4lowco1pm</t>
  </si>
  <si>
    <t>LC 14 Corry</t>
  </si>
  <si>
    <t>fj4pstri3pm</t>
  </si>
  <si>
    <t>PSVC 14 Brittanie</t>
  </si>
  <si>
    <t>fj4upsvc1pm</t>
  </si>
  <si>
    <t>Upstate Volleyball Club</t>
  </si>
  <si>
    <t>Upstate 14 Bre</t>
  </si>
  <si>
    <t>fj4crone3pm</t>
  </si>
  <si>
    <t>C1VB 14 Power Pickens</t>
  </si>
  <si>
    <t>fj4pstri4pm</t>
  </si>
  <si>
    <t>PSVC 14 Doug</t>
  </si>
  <si>
    <t>fj4inten3pm</t>
  </si>
  <si>
    <t>Intense 14 Per Kaitlynn</t>
  </si>
  <si>
    <t>fj4scwea1pm</t>
  </si>
  <si>
    <t>SCWE14AERIES</t>
  </si>
  <si>
    <t>fj4upwrd3pm</t>
  </si>
  <si>
    <t>Upward Stars 14 Tara</t>
  </si>
  <si>
    <t>fj4vison1pm</t>
  </si>
  <si>
    <t>Vision 14</t>
  </si>
  <si>
    <t>fj4cstar1pm</t>
  </si>
  <si>
    <t>Palmetto Starlings</t>
  </si>
  <si>
    <t>Palmetto Starlings 14-1</t>
  </si>
  <si>
    <t>fj4scmid2pm</t>
  </si>
  <si>
    <t>SC Midlands 14 National G</t>
  </si>
  <si>
    <t>fj4inten2pm</t>
  </si>
  <si>
    <t>Intense 14 perf Haley</t>
  </si>
  <si>
    <t>fj4csrah2pm</t>
  </si>
  <si>
    <t>CSRA Heat 14N-Tori</t>
  </si>
  <si>
    <t>fj4ladyc1pm</t>
  </si>
  <si>
    <t>OLC 14s Purple Elite</t>
  </si>
  <si>
    <t>fj4crosf3pm</t>
  </si>
  <si>
    <t>Crossfire 14 Anna</t>
  </si>
  <si>
    <t>fj4inten6pm</t>
  </si>
  <si>
    <t>Intense 14 Perform Harris</t>
  </si>
  <si>
    <t>fj4lakem2pm</t>
  </si>
  <si>
    <t>Lake Murray 14 Reg Black</t>
  </si>
  <si>
    <t>fj4mbeac1pm</t>
  </si>
  <si>
    <t>14U Elite Walter</t>
  </si>
  <si>
    <t>fj4mtnel2pm</t>
  </si>
  <si>
    <t>MEVC14Jenkins</t>
  </si>
  <si>
    <t>fj4crone4pm</t>
  </si>
  <si>
    <t>C1VB 14 Reg Black Grvl</t>
  </si>
  <si>
    <t>fj4footh1pm</t>
  </si>
  <si>
    <t>Foothills 14 Mike</t>
  </si>
  <si>
    <t>fj4crone5pm</t>
  </si>
  <si>
    <t>C1VB 14 Reg Royal Grvl</t>
  </si>
  <si>
    <t>fj4mtnel1pm</t>
  </si>
  <si>
    <t>MEVC14Caylie</t>
  </si>
  <si>
    <t>fj4sumtr1pm</t>
  </si>
  <si>
    <t>Sumter VBC 14 - 1</t>
  </si>
  <si>
    <t>fj4inten7pm</t>
  </si>
  <si>
    <t>Intense 14 Region Henry</t>
  </si>
  <si>
    <t>fj4kersh1pm</t>
  </si>
  <si>
    <t>Kershaw 14 Black</t>
  </si>
  <si>
    <t>fj4celitapm</t>
  </si>
  <si>
    <t>CHSElite 14</t>
  </si>
  <si>
    <t>fj4crosf4pm</t>
  </si>
  <si>
    <t>Crossfire 14 Kenzie</t>
  </si>
  <si>
    <t>fj4ignte1pm</t>
  </si>
  <si>
    <t>Ignite Volleyball Academy</t>
  </si>
  <si>
    <t>Ignite 14</t>
  </si>
  <si>
    <t>fj4csrah4pm</t>
  </si>
  <si>
    <t>CSRA Heat 14 Red</t>
  </si>
  <si>
    <t>fj4union1pm</t>
  </si>
  <si>
    <t>UNION COUNTY VOLLEYBALL CLUB</t>
  </si>
  <si>
    <t>UCVC-SC 14-1</t>
  </si>
  <si>
    <t>fj4lowco2pm</t>
  </si>
  <si>
    <t>LC 14 Christy</t>
  </si>
  <si>
    <t>fj4csrah3pm</t>
  </si>
  <si>
    <t>CSRA Heat 14 Black</t>
  </si>
  <si>
    <t>fj4excel2pm</t>
  </si>
  <si>
    <t>Excell 14 Select</t>
  </si>
  <si>
    <t>fj4ecity1pm</t>
  </si>
  <si>
    <t>Emerald City 14-1</t>
  </si>
  <si>
    <t>fj4bbear1pm</t>
  </si>
  <si>
    <t>Black Bears 14</t>
  </si>
  <si>
    <t>fj4inten5pm</t>
  </si>
  <si>
    <t>Intense 14 Region Ashley</t>
  </si>
  <si>
    <t>fj4scwea2pm</t>
  </si>
  <si>
    <t>SCWE14TALONS</t>
  </si>
  <si>
    <t>fj4branc1pm</t>
  </si>
  <si>
    <t>Branchville Juniors</t>
  </si>
  <si>
    <t>Branchville 14 Club</t>
  </si>
  <si>
    <t>fj4inten4pm</t>
  </si>
  <si>
    <t>Intense 14 Region Alan</t>
  </si>
  <si>
    <t>fj4scmid3pm</t>
  </si>
  <si>
    <t>SC Midlands 14 Black</t>
  </si>
  <si>
    <t>fj4beauf1pm</t>
  </si>
  <si>
    <t>Beaufort Volleyball Club</t>
  </si>
  <si>
    <t>Beaufort Fourteens'</t>
  </si>
  <si>
    <t>fj4crone6pm</t>
  </si>
  <si>
    <t>C1VB 14 State Grvl</t>
  </si>
  <si>
    <t>fj4hvelo1pm</t>
  </si>
  <si>
    <t>High Velocity 14's</t>
  </si>
  <si>
    <t>fj4csrah5pm</t>
  </si>
  <si>
    <t>CSRA Heat 14 White</t>
  </si>
  <si>
    <t>fj5vison1pm</t>
  </si>
  <si>
    <t>Vision 15 Adidas</t>
  </si>
  <si>
    <t>fj5csrah1pm</t>
  </si>
  <si>
    <t>CSRA Heat 15 National</t>
  </si>
  <si>
    <t>fj5scmid1pm</t>
  </si>
  <si>
    <t>SC Midlands 15 National</t>
  </si>
  <si>
    <t>fj5mbeac1pm</t>
  </si>
  <si>
    <t>15U Elite Randy</t>
  </si>
  <si>
    <t>fj5srsvc1pm</t>
  </si>
  <si>
    <t>SRS 15 Blue</t>
  </si>
  <si>
    <t>fj5lowco1pm</t>
  </si>
  <si>
    <t>LC 15N</t>
  </si>
  <si>
    <t>fj5crone2pm</t>
  </si>
  <si>
    <t>C1VB 15 Elite Grvl</t>
  </si>
  <si>
    <t>fj5crosf5pm</t>
  </si>
  <si>
    <t>Crossfire 15 Carla</t>
  </si>
  <si>
    <t>fj5crone1pm</t>
  </si>
  <si>
    <t>C1VB 15 National Grvl</t>
  </si>
  <si>
    <t>fj5upwrd4pm</t>
  </si>
  <si>
    <t>Upward Stars 15 Jimmy</t>
  </si>
  <si>
    <t>fj5upwrd3pm</t>
  </si>
  <si>
    <t>Upward Stars 15 Brittni</t>
  </si>
  <si>
    <t>fj5magnm2pm</t>
  </si>
  <si>
    <t>Magnum 15 Elite</t>
  </si>
  <si>
    <t>fj5pstri1pm</t>
  </si>
  <si>
    <t>PSVC 15 Amanda</t>
  </si>
  <si>
    <t>fj5lakem1pm</t>
  </si>
  <si>
    <t>Lake Murray 15 Nat Red</t>
  </si>
  <si>
    <t>fj5inten1pm</t>
  </si>
  <si>
    <t>IVC 15 Adidas Elite G</t>
  </si>
  <si>
    <t>fj5mtnel1pm</t>
  </si>
  <si>
    <t>MEVC15Cori</t>
  </si>
  <si>
    <t>fj5crosf2pm</t>
  </si>
  <si>
    <t>Crossfire 15 Chris</t>
  </si>
  <si>
    <t>fj5scmid2pm</t>
  </si>
  <si>
    <t>SC Midlands 15 Perfor B</t>
  </si>
  <si>
    <t>fj5crone3pm</t>
  </si>
  <si>
    <t>C1VB 15 Power Grvl</t>
  </si>
  <si>
    <t>fj5slegy1pm</t>
  </si>
  <si>
    <t>Southern Legacy 15-1</t>
  </si>
  <si>
    <t>fj5csrah2pm</t>
  </si>
  <si>
    <t>CSRA Heat 15 Gold</t>
  </si>
  <si>
    <t>fj5inten4pm</t>
  </si>
  <si>
    <t>IVC 15 Elite Adidas Tay</t>
  </si>
  <si>
    <t>fj5inten3pm</t>
  </si>
  <si>
    <t>IVC 15 Elite Adidas Sid</t>
  </si>
  <si>
    <t>fj5inten2pm</t>
  </si>
  <si>
    <t>IVC 15 Adidas Elite Cat</t>
  </si>
  <si>
    <t>fj5islun1pm</t>
  </si>
  <si>
    <t>Island United</t>
  </si>
  <si>
    <t>Island United 15-1</t>
  </si>
  <si>
    <t>fj5upwrd6pm</t>
  </si>
  <si>
    <t>Upward Stars 15 Alex</t>
  </si>
  <si>
    <t>fj5pstri2pm</t>
  </si>
  <si>
    <t>PSVC 15 Cortland</t>
  </si>
  <si>
    <t>fj5excel2pm</t>
  </si>
  <si>
    <t>Excell 15 Select</t>
  </si>
  <si>
    <t>fj5upwrd7pm</t>
  </si>
  <si>
    <t>Upward Stars 15 Olivia</t>
  </si>
  <si>
    <t>fj5lakew1pm</t>
  </si>
  <si>
    <t>Lake Wylie Volleyball Club</t>
  </si>
  <si>
    <t>Lake Wylie Hurricane 15-1</t>
  </si>
  <si>
    <t>fj5scmid3pm</t>
  </si>
  <si>
    <t>SC Midlands 15 Perfor G</t>
  </si>
  <si>
    <t>fj5prage1pm</t>
  </si>
  <si>
    <t>Palmetto Rage Volleyball Club</t>
  </si>
  <si>
    <t>PRV 15 Trisha</t>
  </si>
  <si>
    <t>fj5kvcjr1pm</t>
  </si>
  <si>
    <t>KVC 15</t>
  </si>
  <si>
    <t>fj5starl1pm</t>
  </si>
  <si>
    <t>Columbia SC Starlings</t>
  </si>
  <si>
    <t>Columbia SC Starlings 15</t>
  </si>
  <si>
    <t>fj5scwea1pm</t>
  </si>
  <si>
    <t>SCWE15WINGS</t>
  </si>
  <si>
    <t>fj5inten5pm</t>
  </si>
  <si>
    <t>Intense 15 Perf Danielle</t>
  </si>
  <si>
    <t>fj5celitapm</t>
  </si>
  <si>
    <t>CHSElite 15</t>
  </si>
  <si>
    <t>fj5crone5pm</t>
  </si>
  <si>
    <t>C1VB 15 Regional Grvl</t>
  </si>
  <si>
    <t>fj5mbeac2pm</t>
  </si>
  <si>
    <t>15U Elite Teresa</t>
  </si>
  <si>
    <t>fj5ladyc2pm</t>
  </si>
  <si>
    <t>OLC purple Elite 15s</t>
  </si>
  <si>
    <t>fj5atown1pm</t>
  </si>
  <si>
    <t>ATown Volleyball Academy</t>
  </si>
  <si>
    <t>ATown 15 Orange</t>
  </si>
  <si>
    <t>fj5union1pm</t>
  </si>
  <si>
    <t>UCVC</t>
  </si>
  <si>
    <t>UCVC-SC 15-1</t>
  </si>
  <si>
    <t>fj5crone4pm</t>
  </si>
  <si>
    <t>C1VB 15 Regional Pickens</t>
  </si>
  <si>
    <t>fj5sandh1pm</t>
  </si>
  <si>
    <t>Sandhills Volleyball Club</t>
  </si>
  <si>
    <t>SVBC Blazers 15</t>
  </si>
  <si>
    <t>fj5inten6pm</t>
  </si>
  <si>
    <t>Intense 15 Region Darden</t>
  </si>
  <si>
    <t>fj5csrah3pm</t>
  </si>
  <si>
    <t>CSRA Heat 15 Black</t>
  </si>
  <si>
    <t>fj5scmid4pm</t>
  </si>
  <si>
    <t>SC Midlands 15 Black</t>
  </si>
  <si>
    <t>fj5ladyc1pm</t>
  </si>
  <si>
    <t>OLC 15s Purple</t>
  </si>
  <si>
    <t>fj6excel1pm</t>
  </si>
  <si>
    <t>Excell 16 Premire</t>
  </si>
  <si>
    <t>fj6csrah1pm</t>
  </si>
  <si>
    <t>CSRA Heat 16 National</t>
  </si>
  <si>
    <t>fj6kvcjr1pm</t>
  </si>
  <si>
    <t>KVC 16</t>
  </si>
  <si>
    <t>fj6upsvc1pm</t>
  </si>
  <si>
    <t>Upstate 16 Amber</t>
  </si>
  <si>
    <t>fj6crone1pm</t>
  </si>
  <si>
    <t>C1VB 16 National Grvl</t>
  </si>
  <si>
    <t>fj6inten1pm</t>
  </si>
  <si>
    <t>Ivc 16 Adidas Elite Hunte</t>
  </si>
  <si>
    <t>fj6upwrd4pm</t>
  </si>
  <si>
    <t>Upward Stars 16 Tonja</t>
  </si>
  <si>
    <t>fj6pstri1pm</t>
  </si>
  <si>
    <t>PSVC 16 Sabina</t>
  </si>
  <si>
    <t>fj6scmid1pm</t>
  </si>
  <si>
    <t>SC Midlands 16 National</t>
  </si>
  <si>
    <t>fj6srsvc1pm</t>
  </si>
  <si>
    <t>SRS 16 Blue</t>
  </si>
  <si>
    <t>fj6motoj5pm</t>
  </si>
  <si>
    <t>MOTO</t>
  </si>
  <si>
    <t>IGNITE 16s</t>
  </si>
  <si>
    <t>fj6mtnel1pm</t>
  </si>
  <si>
    <t>MEVC16Kenny</t>
  </si>
  <si>
    <t>fj6crosf1pm</t>
  </si>
  <si>
    <t>Crossfire 16 Tiffany</t>
  </si>
  <si>
    <t>fj6upwrd3pm</t>
  </si>
  <si>
    <t>Upward Stars 16 Erin</t>
  </si>
  <si>
    <t>fj6lakem1pm</t>
  </si>
  <si>
    <t>Lake Murray 16 Nat Red</t>
  </si>
  <si>
    <t>fj6lowco1pm</t>
  </si>
  <si>
    <t>LC 16P</t>
  </si>
  <si>
    <t>fj6pstri2pm</t>
  </si>
  <si>
    <t>PSVC 16 Dan</t>
  </si>
  <si>
    <t>fj6upwrd5pm</t>
  </si>
  <si>
    <t>Upward Stars 16 Lindsay</t>
  </si>
  <si>
    <t>fj6upsvc2pm</t>
  </si>
  <si>
    <t>Upstate 16 Greg</t>
  </si>
  <si>
    <t>fj6magnm2pm</t>
  </si>
  <si>
    <t>Magnum 16 Black</t>
  </si>
  <si>
    <t>fj6inten2pm</t>
  </si>
  <si>
    <t>Ivc 16 Adidas Elite Cecel</t>
  </si>
  <si>
    <t>fj6mbeac1pm</t>
  </si>
  <si>
    <t>16U Elite Brittany</t>
  </si>
  <si>
    <t>fj6prage1pm</t>
  </si>
  <si>
    <t>PRV 16 Alicia</t>
  </si>
  <si>
    <t>fj6vison1pm</t>
  </si>
  <si>
    <t>Vision 16</t>
  </si>
  <si>
    <t>fj6atown1pm</t>
  </si>
  <si>
    <t>ATown 16 Black</t>
  </si>
  <si>
    <t>fj6srsvc2pm</t>
  </si>
  <si>
    <t>SRS 16 Red</t>
  </si>
  <si>
    <t>fj6scwea1pm</t>
  </si>
  <si>
    <t>SCWE16RAPTORS</t>
  </si>
  <si>
    <t>fj6csrah2pm</t>
  </si>
  <si>
    <t>CSRA Heat 16 Gold</t>
  </si>
  <si>
    <t>fj6ecity1pm</t>
  </si>
  <si>
    <t>Emerald City 16-1</t>
  </si>
  <si>
    <t>fj6upwrd6pm</t>
  </si>
  <si>
    <t>Upward Stars 16 Annie</t>
  </si>
  <si>
    <t>fj6union1pm</t>
  </si>
  <si>
    <t>UCVC-SC 16-1</t>
  </si>
  <si>
    <t>fj6scmid3pm</t>
  </si>
  <si>
    <t>SC Midlands 16 Perfor G</t>
  </si>
  <si>
    <t>fj6scmid2pm</t>
  </si>
  <si>
    <t>SC Midlands 16 Perfor B</t>
  </si>
  <si>
    <t>fj6inten3pm</t>
  </si>
  <si>
    <t>Intense 16 Perf Brook</t>
  </si>
  <si>
    <t>fj6bbear1pm</t>
  </si>
  <si>
    <t>Black Bears 16</t>
  </si>
  <si>
    <t>fj6beauf1pm</t>
  </si>
  <si>
    <t>Beaufort 16's</t>
  </si>
  <si>
    <t>fj6branc1pm</t>
  </si>
  <si>
    <t>Branchville 16 Juniors</t>
  </si>
  <si>
    <t>fj6upsvc3pm</t>
  </si>
  <si>
    <t>Upstate 16 Coco</t>
  </si>
  <si>
    <t>fj6atown2pm</t>
  </si>
  <si>
    <t>ATown 16 Orange</t>
  </si>
  <si>
    <t>fj6aelit1pm</t>
  </si>
  <si>
    <t>Augusta Elite</t>
  </si>
  <si>
    <t>Augusta Elite 16 HAVOC</t>
  </si>
  <si>
    <t>fj6union2pm</t>
  </si>
  <si>
    <t>UCVC-SC 16-2</t>
  </si>
  <si>
    <t>fj6crosf2pm</t>
  </si>
  <si>
    <t>Crossfire 16 Sam</t>
  </si>
  <si>
    <t>fj6hvelo1pm</t>
  </si>
  <si>
    <t>High Velocity 16's Nat</t>
  </si>
  <si>
    <t>fj6kersh1pm</t>
  </si>
  <si>
    <t>Kershaw 16 Black</t>
  </si>
  <si>
    <t>fj6sumtr1pm</t>
  </si>
  <si>
    <t>Sumter VBC 16 OJ</t>
  </si>
  <si>
    <t>fj6celitapm</t>
  </si>
  <si>
    <t>CHSElite 16</t>
  </si>
  <si>
    <t>fj6lakem2pm</t>
  </si>
  <si>
    <t>Lake Murray 16 Reg Black</t>
  </si>
  <si>
    <t>fj6ecity2pm</t>
  </si>
  <si>
    <t>Emerald City 16-2</t>
  </si>
  <si>
    <t>fj6sumtr2pm</t>
  </si>
  <si>
    <t>Sumter VBC 16 Megan</t>
  </si>
  <si>
    <t>fj6csrah3pm</t>
  </si>
  <si>
    <t>CSRA Heat 16 Black</t>
  </si>
  <si>
    <t>fj7pstri1pm</t>
  </si>
  <si>
    <t>PSVC 17 Cindy</t>
  </si>
  <si>
    <t>fj7vison1pm</t>
  </si>
  <si>
    <t>Vision 17</t>
  </si>
  <si>
    <t>fj7scmid1pm</t>
  </si>
  <si>
    <t>SC Midlands 17 National</t>
  </si>
  <si>
    <t>fj7inten1pm</t>
  </si>
  <si>
    <t>IVC 17 Adidas Elite Jerry</t>
  </si>
  <si>
    <t>fj7csrah1pm</t>
  </si>
  <si>
    <t>CSRA Heat 17 National</t>
  </si>
  <si>
    <t>fj7inten2pm</t>
  </si>
  <si>
    <t>IVC 17 P/E Adidas Eunice</t>
  </si>
  <si>
    <t>fj7islun1pm</t>
  </si>
  <si>
    <t>Island United 17-1</t>
  </si>
  <si>
    <t>fj7upwrd3pm</t>
  </si>
  <si>
    <t>Upward Stars 17 David</t>
  </si>
  <si>
    <t>fj7beauf1pm</t>
  </si>
  <si>
    <t>Beaufort Seventeens</t>
  </si>
  <si>
    <t>fj7hvelo1pm</t>
  </si>
  <si>
    <t>High Velocity 17's Nat</t>
  </si>
  <si>
    <t>fj7scmid2pm</t>
  </si>
  <si>
    <t>SC Midlands 17 Perfor</t>
  </si>
  <si>
    <t>fj7atown1pm</t>
  </si>
  <si>
    <t>ATown 17 Black</t>
  </si>
  <si>
    <t>fj7crone1pm</t>
  </si>
  <si>
    <t>C1VB 17 Power</t>
  </si>
  <si>
    <t>fj7mbeac1pm</t>
  </si>
  <si>
    <t>17U Elite Tom</t>
  </si>
  <si>
    <t>fj7ladyc1pm</t>
  </si>
  <si>
    <t>OLC 17s Purple Elite Team</t>
  </si>
  <si>
    <t>fj7celitapm</t>
  </si>
  <si>
    <t>CHSElite 17</t>
  </si>
  <si>
    <t>fj7ignte1pm</t>
  </si>
  <si>
    <t>Ignite 17</t>
  </si>
  <si>
    <t>fj7footh1pm</t>
  </si>
  <si>
    <t>Foothills 17 Matt</t>
  </si>
  <si>
    <t>fj7branc1pm</t>
  </si>
  <si>
    <t>Branchville 17 Club</t>
  </si>
  <si>
    <t>fj7scmid3pm</t>
  </si>
  <si>
    <t>SC Midlands 17 Black</t>
  </si>
  <si>
    <t>fj7inten3pm</t>
  </si>
  <si>
    <t>Intense Region AJ</t>
  </si>
  <si>
    <t>fj8pstri1pm</t>
  </si>
  <si>
    <t>PSVC 18 Amir</t>
  </si>
  <si>
    <t>fj8lakem1pm</t>
  </si>
  <si>
    <t>Lake Murray 18 Nat Red</t>
  </si>
  <si>
    <t>fj8upsvc1pm</t>
  </si>
  <si>
    <t>Upstate 18 Greg</t>
  </si>
  <si>
    <t>fj8srsvc1pm</t>
  </si>
  <si>
    <t>SRS 18 Blue</t>
  </si>
  <si>
    <t>fj8scmid1pm</t>
  </si>
  <si>
    <t>SC Midlands 18 National</t>
  </si>
  <si>
    <t>fj8crone1pm</t>
  </si>
  <si>
    <t>C1VB 18 Power</t>
  </si>
  <si>
    <t>fj8sumtr1pm</t>
  </si>
  <si>
    <t>Sumter VBC 18 Heath</t>
  </si>
  <si>
    <t>fj8beauf1pm</t>
  </si>
  <si>
    <t>Beaufort Select 18U</t>
  </si>
  <si>
    <t>fj8lowco1pm</t>
  </si>
  <si>
    <t>LC 18N</t>
  </si>
  <si>
    <t>fj8pstri2pm</t>
  </si>
  <si>
    <t>PSVC 18 Mike</t>
  </si>
  <si>
    <t>fj8lakem2pm</t>
  </si>
  <si>
    <t>Lake Murray 18 Nat Black</t>
  </si>
  <si>
    <t>fj8prage1pm</t>
  </si>
  <si>
    <t>PRV 18 Ashley</t>
  </si>
  <si>
    <t>fj8atown1pm</t>
  </si>
  <si>
    <t>Atown 18 Black</t>
  </si>
  <si>
    <t>fj8sandh1pm</t>
  </si>
  <si>
    <t>SVBC Blazers 18</t>
  </si>
  <si>
    <t>fj8aelit1pm</t>
  </si>
  <si>
    <t>Augusta Elite 18 NOVA</t>
  </si>
  <si>
    <t>fj8aelit2pm</t>
  </si>
  <si>
    <t>Augusta Elite 18 IGNITE</t>
  </si>
  <si>
    <t>fj8cstar1pm</t>
  </si>
  <si>
    <t>Palmetto Starlings 18-1</t>
  </si>
  <si>
    <t>fj8sumtr2pm</t>
  </si>
  <si>
    <t>Sumter VBC 18 Brett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</si>
</sst>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##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Protection="0"/>
    <xf numFmtId="0" fontId="1" fillId="0" borderId="0"/>
  </cellStyleXfs>
  <cellXfs count="11">
    <xf numFmtId="0" fontId="0" fillId="0" borderId="0" xfId="0"/>
    <xf numFmtId="0" fontId="0" fillId="2" borderId="0" xfId="1" applyFont="1" applyFill="1" applyBorder="1"/>
    <xf numFmtId="0" fontId="1" fillId="2" borderId="0" xfId="1" applyFill="1" applyBorder="1"/>
    <xf numFmtId="164" fontId="1" fillId="2" borderId="0" xfId="1" applyNumberFormat="1" applyFill="1" applyBorder="1"/>
    <xf numFmtId="0" fontId="0" fillId="2" borderId="0" xfId="1" applyFont="1" applyFill="1" applyBorder="1" applyAlignment="1">
      <alignment wrapText="1"/>
    </xf>
    <xf numFmtId="0" fontId="2" fillId="0" borderId="0" xfId="2" applyFont="1" applyAlignment="1"/>
    <xf numFmtId="0" fontId="1" fillId="0" borderId="0" xfId="3" applyNumberFormat="1" applyFont="1" applyFill="1" applyBorder="1" applyAlignment="1" applyProtection="1">
      <alignment horizontal="left" vertical="center"/>
    </xf>
    <xf numFmtId="0" fontId="0" fillId="3" borderId="0" xfId="0" applyNumberFormat="1" applyFont="1" applyFill="1" applyBorder="1" applyAlignment="1" applyProtection="1">
      <alignment horizontal="left" vertical="center"/>
    </xf>
    <xf numFmtId="49" fontId="2" fillId="0" borderId="0" xfId="2" applyNumberFormat="1" applyFont="1" applyBorder="1" applyAlignment="1">
      <alignment wrapText="1"/>
    </xf>
    <xf numFmtId="49" fontId="2" fillId="0" borderId="1" xfId="2" applyNumberFormat="1" applyFont="1" applyBorder="1" applyAlignment="1"/>
    <xf numFmtId="0" fontId="0" fillId="0" borderId="0" xfId="0" applyNumberFormat="1" applyFont="1" applyFill="1" applyBorder="1" applyAlignment="1" applyProtection="1">
      <alignment horizontal="left" vertical="center"/>
    </xf>
  </cellXfs>
  <cellStyles count="4">
    <cellStyle name="Normal" xfId="0" builtinId="0"/>
    <cellStyle name="Normal 2" xfId="2"/>
    <cellStyle name="Normal 4 2" xfId="3"/>
    <cellStyle name="Normal 9" xfId="1"/>
  </cellStyles>
  <dxfs count="1027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es1.advancedeventsystems.com/Event/Volleyball/EventTeamInfo.aspx?ZCruShzPjMGv6cuivzEZ3bdHnxan7utPe-38b2URl8mzU62jttSjG3kENzzLrFO5DJ2gC4tYCpITNOPe7kWQLp22OSbVlCGBuLUYcUJcvMs1mfXaIumiL4opmJlO0to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47"/>
  <sheetViews>
    <sheetView tabSelected="1" workbookViewId="0">
      <pane ySplit="1" topLeftCell="A2" activePane="bottomLeft" state="frozen"/>
      <selection pane="bottomLeft" activeCell="H133" sqref="H133"/>
    </sheetView>
  </sheetViews>
  <sheetFormatPr defaultColWidth="9.140625" defaultRowHeight="15" x14ac:dyDescent="0.25"/>
  <cols>
    <col min="1" max="1" width="5.42578125" style="2" hidden="1" customWidth="1"/>
    <col min="2" max="2" width="2" style="2" hidden="1" customWidth="1"/>
    <col min="3" max="3" width="5.85546875" style="2" hidden="1" customWidth="1"/>
    <col min="4" max="4" width="5.85546875" style="2" bestFit="1" customWidth="1"/>
    <col min="5" max="5" width="4.42578125" style="2" customWidth="1"/>
    <col min="6" max="6" width="7.140625" style="2" customWidth="1"/>
    <col min="7" max="7" width="13.85546875" style="2" customWidth="1"/>
    <col min="8" max="8" width="36.85546875" style="2" customWidth="1"/>
    <col min="9" max="9" width="28.42578125" style="2" customWidth="1"/>
    <col min="10" max="10" width="5.7109375" style="2" customWidth="1"/>
    <col min="11" max="11" width="13.85546875" style="3" customWidth="1"/>
    <col min="12" max="12" width="5" style="2" customWidth="1"/>
    <col min="13" max="13" width="10" style="3" customWidth="1"/>
    <col min="14" max="28" width="7.5703125" style="2" customWidth="1"/>
    <col min="29" max="33" width="9.140625" style="2"/>
    <col min="35" max="35" width="12" customWidth="1"/>
    <col min="36" max="36" width="12" style="5" customWidth="1"/>
    <col min="37" max="16384" width="9.140625" style="2"/>
  </cols>
  <sheetData>
    <row r="1" spans="1:28" ht="45" x14ac:dyDescent="0.25">
      <c r="A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3" t="s">
        <v>9</v>
      </c>
      <c r="M1" s="3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</row>
    <row r="2" spans="1:28" x14ac:dyDescent="0.25">
      <c r="A2" s="2">
        <v>2</v>
      </c>
      <c r="C2" s="2">
        <f t="shared" ref="C2:C65" si="0">IF(E2=E1,C1+1,1)</f>
        <v>1</v>
      </c>
      <c r="D2" s="2">
        <f t="shared" ref="D2:D65" si="1">IF(K2=K1,D1,C2)</f>
        <v>1</v>
      </c>
      <c r="E2" s="2">
        <f t="shared" ref="E2:E67" si="2">10+VALUE(RIGHT(LEFT(G2,3),1))</f>
        <v>11</v>
      </c>
      <c r="F2" s="2" t="str">
        <f t="shared" ref="F2:F65" si="3">RIGHT(G2,2) &amp; IF(A2&lt;2,"x","")</f>
        <v>pm</v>
      </c>
      <c r="G2" s="2" t="s">
        <v>26</v>
      </c>
      <c r="H2" s="2" t="s">
        <v>27</v>
      </c>
      <c r="I2" s="2" t="s">
        <v>28</v>
      </c>
      <c r="K2" s="3">
        <f t="shared" ref="K2:K67" si="4">LOOKUP(1E+100,M2:AC2)</f>
        <v>1545.059815930156</v>
      </c>
      <c r="M2" s="3">
        <v>1600</v>
      </c>
      <c r="P2" s="2">
        <v>1545.059815930156</v>
      </c>
    </row>
    <row r="3" spans="1:28" x14ac:dyDescent="0.25">
      <c r="A3" s="2">
        <v>2</v>
      </c>
      <c r="C3" s="2">
        <f t="shared" si="0"/>
        <v>2</v>
      </c>
      <c r="D3" s="2">
        <f t="shared" si="1"/>
        <v>2</v>
      </c>
      <c r="E3" s="2">
        <f t="shared" si="2"/>
        <v>11</v>
      </c>
      <c r="F3" s="2" t="str">
        <f t="shared" si="3"/>
        <v>pm</v>
      </c>
      <c r="G3" s="2" t="s">
        <v>29</v>
      </c>
      <c r="H3" s="2" t="s">
        <v>27</v>
      </c>
      <c r="I3" s="2" t="s">
        <v>30</v>
      </c>
      <c r="K3" s="3">
        <f t="shared" si="4"/>
        <v>1493.4578356862332</v>
      </c>
      <c r="M3" s="3">
        <v>1600</v>
      </c>
      <c r="P3" s="2">
        <v>1493.4578356862332</v>
      </c>
    </row>
    <row r="4" spans="1:28" x14ac:dyDescent="0.25">
      <c r="A4" s="2">
        <v>2</v>
      </c>
      <c r="C4" s="2">
        <f t="shared" si="0"/>
        <v>3</v>
      </c>
      <c r="D4" s="2">
        <f t="shared" si="1"/>
        <v>3</v>
      </c>
      <c r="E4" s="2">
        <f t="shared" si="2"/>
        <v>11</v>
      </c>
      <c r="F4" s="2" t="str">
        <f t="shared" si="3"/>
        <v>pm</v>
      </c>
      <c r="G4" s="2" t="s">
        <v>31</v>
      </c>
      <c r="H4" s="2" t="s">
        <v>32</v>
      </c>
      <c r="I4" s="2" t="s">
        <v>33</v>
      </c>
      <c r="K4" s="3">
        <f t="shared" si="4"/>
        <v>1159.794291423816</v>
      </c>
      <c r="M4" s="3">
        <v>1200</v>
      </c>
      <c r="P4" s="2">
        <v>1201.4024165508768</v>
      </c>
      <c r="S4" s="2">
        <v>1196.4547984987769</v>
      </c>
      <c r="W4" s="2">
        <v>1159.794291423816</v>
      </c>
    </row>
    <row r="5" spans="1:28" x14ac:dyDescent="0.25">
      <c r="A5" s="2">
        <v>2</v>
      </c>
      <c r="C5" s="2">
        <f t="shared" si="0"/>
        <v>1</v>
      </c>
      <c r="D5" s="2">
        <f t="shared" si="1"/>
        <v>1</v>
      </c>
      <c r="E5" s="2">
        <f t="shared" si="2"/>
        <v>12</v>
      </c>
      <c r="F5" s="2" t="str">
        <f t="shared" si="3"/>
        <v>pm</v>
      </c>
      <c r="G5" s="2" t="s">
        <v>34</v>
      </c>
      <c r="H5" s="2" t="s">
        <v>35</v>
      </c>
      <c r="I5" s="2" t="s">
        <v>36</v>
      </c>
      <c r="K5" s="3">
        <f t="shared" si="4"/>
        <v>1802.3928831546234</v>
      </c>
      <c r="M5" s="3">
        <v>1600</v>
      </c>
      <c r="O5" s="2">
        <v>1701.529408586621</v>
      </c>
      <c r="X5" s="2">
        <v>1802.3928831546234</v>
      </c>
    </row>
    <row r="6" spans="1:28" x14ac:dyDescent="0.25">
      <c r="A6" s="2">
        <v>5</v>
      </c>
      <c r="C6" s="2">
        <f t="shared" si="0"/>
        <v>2</v>
      </c>
      <c r="D6" s="2">
        <f t="shared" si="1"/>
        <v>2</v>
      </c>
      <c r="E6" s="2">
        <f t="shared" si="2"/>
        <v>12</v>
      </c>
      <c r="F6" s="2" t="str">
        <f t="shared" si="3"/>
        <v>pm</v>
      </c>
      <c r="G6" s="2" t="s">
        <v>37</v>
      </c>
      <c r="H6" s="2" t="s">
        <v>38</v>
      </c>
      <c r="I6" s="2" t="s">
        <v>39</v>
      </c>
      <c r="K6" s="3">
        <f t="shared" si="4"/>
        <v>1744.3360047226583</v>
      </c>
      <c r="M6" s="3">
        <v>1520</v>
      </c>
      <c r="P6" s="2">
        <v>1620.0506756248978</v>
      </c>
      <c r="Q6" s="2">
        <v>1633.2494164120533</v>
      </c>
      <c r="R6" s="2">
        <v>1683.3638657498252</v>
      </c>
      <c r="U6" s="2">
        <v>1744.3360047226583</v>
      </c>
    </row>
    <row r="7" spans="1:28" x14ac:dyDescent="0.25">
      <c r="A7" s="2">
        <v>1</v>
      </c>
      <c r="C7" s="2">
        <f t="shared" si="0"/>
        <v>3</v>
      </c>
      <c r="D7" s="2">
        <f t="shared" si="1"/>
        <v>3</v>
      </c>
      <c r="E7" s="2">
        <f t="shared" si="2"/>
        <v>12</v>
      </c>
      <c r="F7" s="2" t="s">
        <v>40</v>
      </c>
      <c r="G7" s="2" t="s">
        <v>41</v>
      </c>
      <c r="H7" s="2" t="s">
        <v>32</v>
      </c>
      <c r="I7" s="2" t="s">
        <v>42</v>
      </c>
      <c r="K7" s="3">
        <f t="shared" si="4"/>
        <v>1686.8133258533544</v>
      </c>
      <c r="M7" s="3">
        <v>1600</v>
      </c>
      <c r="P7" s="2">
        <v>1686.8133258533544</v>
      </c>
    </row>
    <row r="8" spans="1:28" x14ac:dyDescent="0.25">
      <c r="A8" s="2">
        <v>2</v>
      </c>
      <c r="C8" s="2">
        <f t="shared" si="0"/>
        <v>4</v>
      </c>
      <c r="D8" s="2">
        <f t="shared" si="1"/>
        <v>4</v>
      </c>
      <c r="E8" s="2">
        <f t="shared" si="2"/>
        <v>12</v>
      </c>
      <c r="F8" s="2" t="str">
        <f t="shared" si="3"/>
        <v>pm</v>
      </c>
      <c r="G8" s="2" t="s">
        <v>43</v>
      </c>
      <c r="H8" s="2" t="s">
        <v>38</v>
      </c>
      <c r="I8" s="2" t="s">
        <v>44</v>
      </c>
      <c r="K8" s="3">
        <f t="shared" si="4"/>
        <v>1672.0912540760935</v>
      </c>
      <c r="M8" s="3">
        <v>1600</v>
      </c>
      <c r="P8" s="2">
        <v>1672.0912540760935</v>
      </c>
    </row>
    <row r="9" spans="1:28" x14ac:dyDescent="0.25">
      <c r="A9" s="2">
        <v>2</v>
      </c>
      <c r="C9" s="2">
        <f t="shared" si="0"/>
        <v>5</v>
      </c>
      <c r="D9" s="2">
        <f t="shared" si="1"/>
        <v>5</v>
      </c>
      <c r="E9" s="2">
        <f t="shared" si="2"/>
        <v>12</v>
      </c>
      <c r="F9" s="2" t="str">
        <f t="shared" si="3"/>
        <v>pm</v>
      </c>
      <c r="G9" s="2" t="s">
        <v>45</v>
      </c>
      <c r="H9" s="2" t="s">
        <v>46</v>
      </c>
      <c r="I9" s="2" t="s">
        <v>47</v>
      </c>
      <c r="K9" s="3">
        <f t="shared" si="4"/>
        <v>1648.3566037068858</v>
      </c>
      <c r="M9" s="3">
        <v>1600</v>
      </c>
      <c r="V9" s="2">
        <v>1660.1340499689277</v>
      </c>
      <c r="X9" s="2">
        <v>1648.3566037068858</v>
      </c>
    </row>
    <row r="10" spans="1:28" x14ac:dyDescent="0.25">
      <c r="A10" s="2">
        <v>3</v>
      </c>
      <c r="C10" s="2">
        <f t="shared" si="0"/>
        <v>6</v>
      </c>
      <c r="D10" s="2">
        <f t="shared" si="1"/>
        <v>6</v>
      </c>
      <c r="E10" s="2">
        <f t="shared" si="2"/>
        <v>12</v>
      </c>
      <c r="F10" s="2" t="str">
        <f t="shared" si="3"/>
        <v>pm</v>
      </c>
      <c r="G10" s="2" t="s">
        <v>48</v>
      </c>
      <c r="H10" s="2" t="s">
        <v>49</v>
      </c>
      <c r="I10" s="2" t="s">
        <v>50</v>
      </c>
      <c r="K10" s="3">
        <f t="shared" si="4"/>
        <v>1590.7374866986963</v>
      </c>
      <c r="M10" s="3">
        <v>1400</v>
      </c>
      <c r="N10" s="2">
        <v>1447.5815954545844</v>
      </c>
      <c r="P10" s="2">
        <v>1537.3802077651519</v>
      </c>
      <c r="W10" s="2">
        <v>1590.7374866986963</v>
      </c>
    </row>
    <row r="11" spans="1:28" x14ac:dyDescent="0.25">
      <c r="A11" s="2">
        <v>3</v>
      </c>
      <c r="C11" s="2">
        <f t="shared" si="0"/>
        <v>7</v>
      </c>
      <c r="D11" s="2">
        <f t="shared" si="1"/>
        <v>7</v>
      </c>
      <c r="E11" s="2">
        <f t="shared" si="2"/>
        <v>12</v>
      </c>
      <c r="F11" s="2" t="str">
        <f t="shared" si="3"/>
        <v>pm</v>
      </c>
      <c r="G11" s="2" t="s">
        <v>51</v>
      </c>
      <c r="H11" s="2" t="s">
        <v>49</v>
      </c>
      <c r="I11" s="2" t="s">
        <v>52</v>
      </c>
      <c r="K11" s="3">
        <f t="shared" si="4"/>
        <v>1582.8763449739927</v>
      </c>
      <c r="M11" s="3">
        <v>1400</v>
      </c>
      <c r="N11" s="2">
        <v>1476.3698763802292</v>
      </c>
      <c r="P11" s="2">
        <v>1531.3017091550601</v>
      </c>
      <c r="W11" s="2">
        <v>1582.8763449739927</v>
      </c>
    </row>
    <row r="12" spans="1:28" x14ac:dyDescent="0.25">
      <c r="A12" s="2">
        <v>7</v>
      </c>
      <c r="C12" s="2">
        <f t="shared" si="0"/>
        <v>8</v>
      </c>
      <c r="D12" s="2">
        <f t="shared" si="1"/>
        <v>8</v>
      </c>
      <c r="E12" s="2">
        <f t="shared" si="2"/>
        <v>12</v>
      </c>
      <c r="F12" s="2" t="str">
        <f t="shared" si="3"/>
        <v>pm</v>
      </c>
      <c r="G12" s="2" t="s">
        <v>53</v>
      </c>
      <c r="H12" s="2" t="s">
        <v>54</v>
      </c>
      <c r="I12" s="2" t="s">
        <v>55</v>
      </c>
      <c r="K12" s="3">
        <f t="shared" si="4"/>
        <v>1582.6314932937469</v>
      </c>
      <c r="M12" s="3">
        <v>1400</v>
      </c>
      <c r="N12" s="2">
        <v>1334.5199657762885</v>
      </c>
      <c r="P12" s="2">
        <v>1385.9530682556606</v>
      </c>
      <c r="R12" s="2">
        <v>1458.1809861607323</v>
      </c>
      <c r="U12" s="2">
        <v>1545.0641092473434</v>
      </c>
      <c r="W12" s="2">
        <v>1582.6314932937469</v>
      </c>
    </row>
    <row r="13" spans="1:28" x14ac:dyDescent="0.25">
      <c r="A13" s="2">
        <v>5</v>
      </c>
      <c r="C13" s="2">
        <f t="shared" si="0"/>
        <v>9</v>
      </c>
      <c r="D13" s="2">
        <f t="shared" si="1"/>
        <v>9</v>
      </c>
      <c r="E13" s="2">
        <f t="shared" si="2"/>
        <v>12</v>
      </c>
      <c r="F13" s="2" t="str">
        <f t="shared" si="3"/>
        <v>pm</v>
      </c>
      <c r="G13" s="2" t="s">
        <v>56</v>
      </c>
      <c r="H13" s="2" t="s">
        <v>57</v>
      </c>
      <c r="I13" s="2" t="s">
        <v>58</v>
      </c>
      <c r="K13" s="3">
        <f t="shared" si="4"/>
        <v>1560.7252764927964</v>
      </c>
      <c r="M13" s="3">
        <v>1400</v>
      </c>
      <c r="N13" s="2">
        <v>1462.0140696522083</v>
      </c>
      <c r="P13" s="2">
        <v>1472.1508938896179</v>
      </c>
      <c r="V13" s="2">
        <v>1538.1692740863732</v>
      </c>
      <c r="W13" s="2">
        <v>1560.7252764927964</v>
      </c>
    </row>
    <row r="14" spans="1:28" x14ac:dyDescent="0.25">
      <c r="A14" s="2">
        <v>5</v>
      </c>
      <c r="C14" s="2">
        <f t="shared" si="0"/>
        <v>10</v>
      </c>
      <c r="D14" s="2">
        <f t="shared" si="1"/>
        <v>10</v>
      </c>
      <c r="E14" s="2">
        <f t="shared" si="2"/>
        <v>12</v>
      </c>
      <c r="F14" s="2" t="str">
        <f t="shared" si="3"/>
        <v>pm</v>
      </c>
      <c r="G14" s="2" t="s">
        <v>59</v>
      </c>
      <c r="H14" s="2" t="s">
        <v>38</v>
      </c>
      <c r="I14" s="2" t="s">
        <v>60</v>
      </c>
      <c r="K14" s="3">
        <f t="shared" si="4"/>
        <v>1534.5179687508637</v>
      </c>
      <c r="M14" s="3">
        <v>1520</v>
      </c>
      <c r="P14" s="2">
        <v>1493.8800484266853</v>
      </c>
      <c r="Q14" s="2">
        <v>1481.3819060424257</v>
      </c>
      <c r="R14" s="2">
        <v>1481.2291901450285</v>
      </c>
      <c r="U14" s="2">
        <v>1534.5179687508637</v>
      </c>
    </row>
    <row r="15" spans="1:28" x14ac:dyDescent="0.25">
      <c r="A15" s="2">
        <v>5</v>
      </c>
      <c r="C15" s="2">
        <f t="shared" si="0"/>
        <v>11</v>
      </c>
      <c r="D15" s="2">
        <f t="shared" si="1"/>
        <v>11</v>
      </c>
      <c r="E15" s="2">
        <f t="shared" si="2"/>
        <v>12</v>
      </c>
      <c r="F15" s="2" t="str">
        <f t="shared" si="3"/>
        <v>pm</v>
      </c>
      <c r="G15" s="2" t="s">
        <v>61</v>
      </c>
      <c r="H15" s="2" t="s">
        <v>62</v>
      </c>
      <c r="I15" s="2" t="s">
        <v>63</v>
      </c>
      <c r="K15" s="3">
        <f t="shared" si="4"/>
        <v>1530.18534497673</v>
      </c>
      <c r="M15" s="3">
        <v>1600</v>
      </c>
      <c r="O15" s="2">
        <v>1579.4211609843667</v>
      </c>
      <c r="Q15" s="2">
        <v>1549.4001349386292</v>
      </c>
      <c r="V15" s="2">
        <v>1530.18534497673</v>
      </c>
    </row>
    <row r="16" spans="1:28" x14ac:dyDescent="0.25">
      <c r="A16" s="2">
        <v>3</v>
      </c>
      <c r="C16" s="2">
        <f t="shared" si="0"/>
        <v>12</v>
      </c>
      <c r="D16" s="2">
        <f t="shared" si="1"/>
        <v>12</v>
      </c>
      <c r="E16" s="2">
        <f t="shared" si="2"/>
        <v>12</v>
      </c>
      <c r="F16" s="2" t="str">
        <f t="shared" si="3"/>
        <v>pm</v>
      </c>
      <c r="G16" s="2" t="s">
        <v>64</v>
      </c>
      <c r="H16" s="2" t="s">
        <v>65</v>
      </c>
      <c r="I16" s="2" t="s">
        <v>66</v>
      </c>
      <c r="K16" s="3">
        <f t="shared" si="4"/>
        <v>1483.9494377721931</v>
      </c>
      <c r="M16" s="3">
        <v>1400</v>
      </c>
      <c r="P16" s="2">
        <v>1445.866311589471</v>
      </c>
      <c r="U16" s="2">
        <v>1483.9494377721931</v>
      </c>
    </row>
    <row r="17" spans="1:36" x14ac:dyDescent="0.25">
      <c r="A17" s="2">
        <v>2</v>
      </c>
      <c r="C17" s="2">
        <f t="shared" si="0"/>
        <v>13</v>
      </c>
      <c r="D17" s="2">
        <f t="shared" si="1"/>
        <v>13</v>
      </c>
      <c r="E17" s="2">
        <f t="shared" si="2"/>
        <v>12</v>
      </c>
      <c r="F17" s="2" t="str">
        <f t="shared" si="3"/>
        <v>pm</v>
      </c>
      <c r="G17" s="2" t="s">
        <v>67</v>
      </c>
      <c r="H17" s="2" t="s">
        <v>35</v>
      </c>
      <c r="I17" s="2" t="s">
        <v>68</v>
      </c>
      <c r="K17" s="3">
        <f t="shared" si="4"/>
        <v>1478.6611486360507</v>
      </c>
      <c r="M17" s="3">
        <v>1400</v>
      </c>
      <c r="T17" s="2">
        <v>1417.7172112704784</v>
      </c>
      <c r="W17" s="2">
        <v>1478.6611486360507</v>
      </c>
      <c r="AJ17" s="5">
        <v>1417.7172112704784</v>
      </c>
    </row>
    <row r="18" spans="1:36" x14ac:dyDescent="0.25">
      <c r="A18" s="2">
        <v>2</v>
      </c>
      <c r="C18" s="2">
        <f t="shared" si="0"/>
        <v>14</v>
      </c>
      <c r="D18" s="2">
        <f t="shared" si="1"/>
        <v>14</v>
      </c>
      <c r="E18" s="2">
        <f t="shared" si="2"/>
        <v>12</v>
      </c>
      <c r="F18" s="2" t="str">
        <f t="shared" si="3"/>
        <v>pm</v>
      </c>
      <c r="G18" s="2" t="s">
        <v>69</v>
      </c>
      <c r="H18" s="2" t="s">
        <v>70</v>
      </c>
      <c r="I18" s="2" t="s">
        <v>71</v>
      </c>
      <c r="K18" s="3">
        <f t="shared" si="4"/>
        <v>1470.778315918923</v>
      </c>
      <c r="M18" s="3">
        <v>1600</v>
      </c>
      <c r="V18" s="2">
        <v>1493.062359796216</v>
      </c>
      <c r="X18" s="2">
        <v>1470.778315918923</v>
      </c>
    </row>
    <row r="19" spans="1:36" x14ac:dyDescent="0.25">
      <c r="A19" s="2">
        <v>3</v>
      </c>
      <c r="C19" s="2">
        <f t="shared" si="0"/>
        <v>15</v>
      </c>
      <c r="D19" s="2">
        <f t="shared" si="1"/>
        <v>15</v>
      </c>
      <c r="E19" s="2">
        <f t="shared" si="2"/>
        <v>12</v>
      </c>
      <c r="F19" s="2" t="str">
        <f t="shared" si="3"/>
        <v>pm</v>
      </c>
      <c r="G19" s="2" t="s">
        <v>72</v>
      </c>
      <c r="H19" s="2" t="s">
        <v>49</v>
      </c>
      <c r="I19" s="2" t="s">
        <v>73</v>
      </c>
      <c r="K19" s="3">
        <f t="shared" si="4"/>
        <v>1449.3802224124258</v>
      </c>
      <c r="M19" s="3">
        <v>1400</v>
      </c>
      <c r="P19" s="2">
        <v>1357.2341324310933</v>
      </c>
      <c r="W19" s="2">
        <v>1449.3802224124258</v>
      </c>
    </row>
    <row r="20" spans="1:36" x14ac:dyDescent="0.25">
      <c r="A20" s="2">
        <v>2</v>
      </c>
      <c r="C20" s="2">
        <f t="shared" si="0"/>
        <v>16</v>
      </c>
      <c r="D20" s="2">
        <f t="shared" si="1"/>
        <v>16</v>
      </c>
      <c r="E20" s="2">
        <f t="shared" si="2"/>
        <v>12</v>
      </c>
      <c r="F20" s="2" t="str">
        <f t="shared" si="3"/>
        <v>pm</v>
      </c>
      <c r="G20" s="2" t="s">
        <v>74</v>
      </c>
      <c r="H20" s="2" t="s">
        <v>75</v>
      </c>
      <c r="I20" s="2" t="s">
        <v>76</v>
      </c>
      <c r="K20" s="3">
        <f t="shared" si="4"/>
        <v>1430.5932384565422</v>
      </c>
      <c r="M20" s="3">
        <v>1400</v>
      </c>
      <c r="T20" s="2">
        <v>1419.7157294547519</v>
      </c>
      <c r="W20" s="2">
        <v>1430.5932384565422</v>
      </c>
      <c r="AJ20" s="5">
        <v>1419.7157294547519</v>
      </c>
    </row>
    <row r="21" spans="1:36" x14ac:dyDescent="0.25">
      <c r="A21" s="2">
        <v>4</v>
      </c>
      <c r="C21" s="2">
        <f t="shared" si="0"/>
        <v>17</v>
      </c>
      <c r="D21" s="2">
        <f t="shared" si="1"/>
        <v>17</v>
      </c>
      <c r="E21" s="2">
        <f t="shared" si="2"/>
        <v>12</v>
      </c>
      <c r="F21" s="2" t="str">
        <f t="shared" si="3"/>
        <v>pm</v>
      </c>
      <c r="G21" s="2" t="s">
        <v>77</v>
      </c>
      <c r="H21" s="2" t="s">
        <v>78</v>
      </c>
      <c r="I21" s="2" t="s">
        <v>79</v>
      </c>
      <c r="K21" s="3">
        <f t="shared" si="4"/>
        <v>1430.0813320992172</v>
      </c>
      <c r="M21" s="3">
        <v>1400</v>
      </c>
      <c r="P21" s="2">
        <v>1428.1010048509108</v>
      </c>
      <c r="R21" s="2">
        <v>1375.3096493025091</v>
      </c>
      <c r="U21" s="2">
        <v>1411.723520472472</v>
      </c>
      <c r="W21" s="2">
        <v>1430.0813320992172</v>
      </c>
    </row>
    <row r="22" spans="1:36" x14ac:dyDescent="0.25">
      <c r="A22" s="2">
        <v>3</v>
      </c>
      <c r="C22" s="2">
        <f t="shared" si="0"/>
        <v>18</v>
      </c>
      <c r="D22" s="2">
        <f t="shared" si="1"/>
        <v>18</v>
      </c>
      <c r="E22" s="2">
        <f t="shared" si="2"/>
        <v>12</v>
      </c>
      <c r="F22" s="2" t="str">
        <f t="shared" si="3"/>
        <v>pm</v>
      </c>
      <c r="G22" s="2" t="s">
        <v>80</v>
      </c>
      <c r="H22" s="2" t="s">
        <v>81</v>
      </c>
      <c r="I22" s="2" t="s">
        <v>82</v>
      </c>
      <c r="K22" s="3">
        <f t="shared" si="4"/>
        <v>1428.5140390713682</v>
      </c>
      <c r="M22" s="3">
        <v>1400</v>
      </c>
      <c r="P22" s="2">
        <v>1424.3253801381572</v>
      </c>
      <c r="U22" s="2">
        <v>1428.5140390713682</v>
      </c>
    </row>
    <row r="23" spans="1:36" x14ac:dyDescent="0.25">
      <c r="A23" s="2">
        <v>2</v>
      </c>
      <c r="C23" s="2">
        <f t="shared" si="0"/>
        <v>19</v>
      </c>
      <c r="D23" s="2">
        <f t="shared" si="1"/>
        <v>19</v>
      </c>
      <c r="E23" s="2">
        <f t="shared" si="2"/>
        <v>12</v>
      </c>
      <c r="F23" s="2" t="str">
        <f t="shared" si="3"/>
        <v>pm</v>
      </c>
      <c r="G23" s="2" t="s">
        <v>83</v>
      </c>
      <c r="H23" s="2" t="s">
        <v>84</v>
      </c>
      <c r="I23" s="2" t="s">
        <v>85</v>
      </c>
      <c r="K23" s="3">
        <f t="shared" si="4"/>
        <v>1422.1312440040806</v>
      </c>
      <c r="M23" s="3">
        <v>1400</v>
      </c>
      <c r="N23" s="2">
        <v>1350.0578538073637</v>
      </c>
      <c r="R23" s="2">
        <v>1459.5641847293109</v>
      </c>
      <c r="T23" s="2">
        <v>1422.1312440040806</v>
      </c>
      <c r="AJ23" s="5">
        <v>1422.1312440040806</v>
      </c>
    </row>
    <row r="24" spans="1:36" x14ac:dyDescent="0.25">
      <c r="A24" s="2">
        <v>6</v>
      </c>
      <c r="C24" s="2">
        <f t="shared" si="0"/>
        <v>20</v>
      </c>
      <c r="D24" s="2">
        <f t="shared" si="1"/>
        <v>20</v>
      </c>
      <c r="E24" s="2">
        <f t="shared" si="2"/>
        <v>12</v>
      </c>
      <c r="F24" s="2" t="str">
        <f t="shared" si="3"/>
        <v>pm</v>
      </c>
      <c r="G24" s="2" t="s">
        <v>86</v>
      </c>
      <c r="H24" s="2" t="s">
        <v>87</v>
      </c>
      <c r="I24" s="2" t="s">
        <v>88</v>
      </c>
      <c r="K24" s="3">
        <f t="shared" si="4"/>
        <v>1407.4875813849644</v>
      </c>
      <c r="M24" s="3">
        <v>1400</v>
      </c>
      <c r="P24" s="2">
        <v>1387.8230506446589</v>
      </c>
      <c r="R24" s="2">
        <v>1404.990457888367</v>
      </c>
      <c r="U24" s="2">
        <v>1472.1210895708643</v>
      </c>
      <c r="W24" s="2">
        <v>1407.4875813849644</v>
      </c>
    </row>
    <row r="25" spans="1:36" x14ac:dyDescent="0.25">
      <c r="A25" s="2">
        <v>1</v>
      </c>
      <c r="C25" s="2">
        <f t="shared" si="0"/>
        <v>21</v>
      </c>
      <c r="D25" s="2">
        <f t="shared" si="1"/>
        <v>21</v>
      </c>
      <c r="E25" s="2">
        <f t="shared" si="2"/>
        <v>12</v>
      </c>
      <c r="F25" s="2" t="s">
        <v>40</v>
      </c>
      <c r="G25" s="2" t="s">
        <v>89</v>
      </c>
      <c r="H25" s="2" t="s">
        <v>32</v>
      </c>
      <c r="I25" s="2" t="s">
        <v>90</v>
      </c>
      <c r="K25" s="3">
        <f t="shared" si="4"/>
        <v>1400</v>
      </c>
      <c r="M25" s="3">
        <v>1400</v>
      </c>
    </row>
    <row r="26" spans="1:36" x14ac:dyDescent="0.25">
      <c r="A26" s="2">
        <v>5</v>
      </c>
      <c r="C26" s="2">
        <f t="shared" si="0"/>
        <v>22</v>
      </c>
      <c r="D26" s="2">
        <f t="shared" si="1"/>
        <v>22</v>
      </c>
      <c r="E26" s="2">
        <f t="shared" si="2"/>
        <v>12</v>
      </c>
      <c r="F26" s="2" t="str">
        <f t="shared" si="3"/>
        <v>pm</v>
      </c>
      <c r="G26" s="2" t="s">
        <v>91</v>
      </c>
      <c r="H26" s="2" t="s">
        <v>92</v>
      </c>
      <c r="I26" s="2" t="s">
        <v>93</v>
      </c>
      <c r="K26" s="3">
        <f t="shared" si="4"/>
        <v>1391.3495858005426</v>
      </c>
      <c r="M26" s="3">
        <v>1400</v>
      </c>
      <c r="N26" s="2">
        <v>1392.0553046168466</v>
      </c>
      <c r="P26" s="2">
        <v>1483.6607809901664</v>
      </c>
      <c r="U26" s="2">
        <v>1436.4693230816074</v>
      </c>
      <c r="W26" s="2">
        <v>1391.3495858005426</v>
      </c>
    </row>
    <row r="27" spans="1:36" x14ac:dyDescent="0.25">
      <c r="A27" s="2">
        <v>3</v>
      </c>
      <c r="C27" s="2">
        <f t="shared" si="0"/>
        <v>23</v>
      </c>
      <c r="D27" s="2">
        <f t="shared" si="1"/>
        <v>23</v>
      </c>
      <c r="E27" s="2">
        <f t="shared" si="2"/>
        <v>12</v>
      </c>
      <c r="F27" s="2" t="str">
        <f t="shared" si="3"/>
        <v>pm</v>
      </c>
      <c r="G27" s="2" t="s">
        <v>94</v>
      </c>
      <c r="H27" s="2" t="s">
        <v>38</v>
      </c>
      <c r="I27" s="2" t="s">
        <v>95</v>
      </c>
      <c r="K27" s="3">
        <f t="shared" si="4"/>
        <v>1382.0699700480789</v>
      </c>
      <c r="M27" s="3">
        <v>1466.6666666666667</v>
      </c>
      <c r="P27" s="2">
        <v>1389.1906269778058</v>
      </c>
      <c r="R27" s="2">
        <v>1382.0699700480789</v>
      </c>
    </row>
    <row r="28" spans="1:36" x14ac:dyDescent="0.25">
      <c r="A28" s="2">
        <v>4</v>
      </c>
      <c r="C28" s="2">
        <f t="shared" si="0"/>
        <v>24</v>
      </c>
      <c r="D28" s="2">
        <f t="shared" si="1"/>
        <v>24</v>
      </c>
      <c r="E28" s="2">
        <f t="shared" si="2"/>
        <v>12</v>
      </c>
      <c r="F28" s="2" t="str">
        <f t="shared" si="3"/>
        <v>pm</v>
      </c>
      <c r="G28" s="2" t="s">
        <v>96</v>
      </c>
      <c r="H28" s="2" t="s">
        <v>97</v>
      </c>
      <c r="I28" s="2" t="s">
        <v>98</v>
      </c>
      <c r="K28" s="3">
        <f t="shared" si="4"/>
        <v>1377.223890915506</v>
      </c>
      <c r="M28" s="3">
        <v>1400</v>
      </c>
      <c r="R28" s="2">
        <v>1331.2672489449701</v>
      </c>
      <c r="U28" s="2">
        <v>1310.4661570411881</v>
      </c>
      <c r="W28" s="2">
        <v>1377.223890915506</v>
      </c>
    </row>
    <row r="29" spans="1:36" x14ac:dyDescent="0.25">
      <c r="A29" s="2">
        <v>6</v>
      </c>
      <c r="C29" s="2">
        <f t="shared" si="0"/>
        <v>25</v>
      </c>
      <c r="D29" s="2">
        <f t="shared" si="1"/>
        <v>25</v>
      </c>
      <c r="E29" s="2">
        <f t="shared" si="2"/>
        <v>12</v>
      </c>
      <c r="F29" s="2" t="str">
        <f t="shared" si="3"/>
        <v>pm</v>
      </c>
      <c r="G29" s="2" t="s">
        <v>99</v>
      </c>
      <c r="H29" s="2" t="s">
        <v>81</v>
      </c>
      <c r="I29" s="2" t="s">
        <v>100</v>
      </c>
      <c r="K29" s="3">
        <f t="shared" si="4"/>
        <v>1358.4580791797157</v>
      </c>
      <c r="M29" s="3">
        <v>1400</v>
      </c>
      <c r="P29" s="2">
        <v>1368.8186614357858</v>
      </c>
      <c r="R29" s="2">
        <v>1412.9817039109021</v>
      </c>
      <c r="U29" s="2">
        <v>1432.2243023518729</v>
      </c>
      <c r="W29" s="2">
        <v>1358.4580791797157</v>
      </c>
    </row>
    <row r="30" spans="1:36" x14ac:dyDescent="0.25">
      <c r="A30" s="2">
        <v>4</v>
      </c>
      <c r="C30" s="2">
        <f t="shared" si="0"/>
        <v>26</v>
      </c>
      <c r="D30" s="2">
        <f t="shared" si="1"/>
        <v>26</v>
      </c>
      <c r="E30" s="2">
        <f t="shared" si="2"/>
        <v>12</v>
      </c>
      <c r="F30" s="2" t="str">
        <f t="shared" si="3"/>
        <v>pm</v>
      </c>
      <c r="G30" s="2" t="s">
        <v>101</v>
      </c>
      <c r="H30" s="2" t="s">
        <v>57</v>
      </c>
      <c r="I30" s="2" t="s">
        <v>102</v>
      </c>
      <c r="K30" s="3">
        <f t="shared" si="4"/>
        <v>1357.3023525396229</v>
      </c>
      <c r="M30" s="3">
        <v>1400</v>
      </c>
      <c r="P30" s="2">
        <v>1387.5441557026004</v>
      </c>
      <c r="U30" s="2">
        <v>1354.21575234907</v>
      </c>
      <c r="W30" s="2">
        <v>1357.3023525396229</v>
      </c>
    </row>
    <row r="31" spans="1:36" x14ac:dyDescent="0.25">
      <c r="A31" s="2">
        <v>3</v>
      </c>
      <c r="C31" s="2">
        <f t="shared" si="0"/>
        <v>27</v>
      </c>
      <c r="D31" s="2">
        <f t="shared" si="1"/>
        <v>27</v>
      </c>
      <c r="E31" s="2">
        <f t="shared" si="2"/>
        <v>12</v>
      </c>
      <c r="F31" s="2" t="str">
        <f t="shared" si="3"/>
        <v>pm</v>
      </c>
      <c r="G31" s="2" t="s">
        <v>103</v>
      </c>
      <c r="H31" s="2" t="s">
        <v>65</v>
      </c>
      <c r="I31" s="2" t="s">
        <v>104</v>
      </c>
      <c r="K31" s="3">
        <f t="shared" si="4"/>
        <v>1346.4680913959792</v>
      </c>
      <c r="M31" s="3">
        <v>1400</v>
      </c>
      <c r="P31" s="2">
        <v>1296.9548720074079</v>
      </c>
      <c r="U31" s="2">
        <v>1346.4680913959792</v>
      </c>
    </row>
    <row r="32" spans="1:36" x14ac:dyDescent="0.25">
      <c r="A32" s="2">
        <v>4</v>
      </c>
      <c r="C32" s="2">
        <f t="shared" si="0"/>
        <v>28</v>
      </c>
      <c r="D32" s="2">
        <f t="shared" si="1"/>
        <v>28</v>
      </c>
      <c r="E32" s="2">
        <f t="shared" si="2"/>
        <v>12</v>
      </c>
      <c r="F32" s="2" t="str">
        <f t="shared" si="3"/>
        <v>pm</v>
      </c>
      <c r="G32" s="2" t="s">
        <v>105</v>
      </c>
      <c r="H32" s="2" t="s">
        <v>46</v>
      </c>
      <c r="I32" s="2" t="s">
        <v>106</v>
      </c>
      <c r="K32" s="3">
        <f t="shared" si="4"/>
        <v>1315.4385919754345</v>
      </c>
      <c r="M32" s="3">
        <v>1400</v>
      </c>
      <c r="P32" s="2">
        <v>1312.5310212754796</v>
      </c>
      <c r="R32" s="2">
        <v>1350.9184048274544</v>
      </c>
      <c r="W32" s="2">
        <v>1315.4385919754345</v>
      </c>
    </row>
    <row r="33" spans="1:23" x14ac:dyDescent="0.25">
      <c r="A33" s="2">
        <v>2</v>
      </c>
      <c r="C33" s="2">
        <f t="shared" si="0"/>
        <v>29</v>
      </c>
      <c r="D33" s="2">
        <f t="shared" si="1"/>
        <v>29</v>
      </c>
      <c r="E33" s="2">
        <f t="shared" si="2"/>
        <v>12</v>
      </c>
      <c r="F33" s="2" t="str">
        <f t="shared" si="3"/>
        <v>pm</v>
      </c>
      <c r="G33" s="2" t="s">
        <v>107</v>
      </c>
      <c r="H33" s="2" t="s">
        <v>49</v>
      </c>
      <c r="I33" s="2" t="s">
        <v>108</v>
      </c>
      <c r="K33" s="3">
        <f t="shared" si="4"/>
        <v>1308.2644769868471</v>
      </c>
      <c r="M33" s="3">
        <v>1200</v>
      </c>
      <c r="P33" s="2">
        <v>1266.6262536713382</v>
      </c>
      <c r="S33" s="2">
        <v>1279.5222672929322</v>
      </c>
      <c r="W33" s="2">
        <v>1308.2644769868471</v>
      </c>
    </row>
    <row r="34" spans="1:23" x14ac:dyDescent="0.25">
      <c r="A34" s="2">
        <v>6</v>
      </c>
      <c r="C34" s="2">
        <f t="shared" si="0"/>
        <v>30</v>
      </c>
      <c r="D34" s="2">
        <f t="shared" si="1"/>
        <v>30</v>
      </c>
      <c r="E34" s="2">
        <f t="shared" si="2"/>
        <v>12</v>
      </c>
      <c r="F34" s="2" t="str">
        <f t="shared" si="3"/>
        <v>pm</v>
      </c>
      <c r="G34" s="2" t="s">
        <v>109</v>
      </c>
      <c r="H34" s="2" t="s">
        <v>110</v>
      </c>
      <c r="I34" s="2" t="s">
        <v>111</v>
      </c>
      <c r="K34" s="3">
        <f t="shared" si="4"/>
        <v>1306.9858109724489</v>
      </c>
      <c r="M34" s="3">
        <v>1400</v>
      </c>
      <c r="P34" s="2">
        <v>1397.3483492662522</v>
      </c>
      <c r="R34" s="2">
        <v>1359.0770551054006</v>
      </c>
      <c r="U34" s="2">
        <v>1316.5213676581272</v>
      </c>
      <c r="W34" s="2">
        <v>1306.9858109724489</v>
      </c>
    </row>
    <row r="35" spans="1:23" x14ac:dyDescent="0.25">
      <c r="A35" s="2">
        <v>4</v>
      </c>
      <c r="C35" s="2">
        <f t="shared" si="0"/>
        <v>31</v>
      </c>
      <c r="D35" s="2">
        <f t="shared" si="1"/>
        <v>31</v>
      </c>
      <c r="E35" s="2">
        <f t="shared" si="2"/>
        <v>12</v>
      </c>
      <c r="F35" s="2" t="str">
        <f t="shared" si="3"/>
        <v>pm</v>
      </c>
      <c r="G35" s="2" t="s">
        <v>112</v>
      </c>
      <c r="H35" s="2" t="s">
        <v>113</v>
      </c>
      <c r="I35" s="2" t="s">
        <v>114</v>
      </c>
      <c r="K35" s="3">
        <f t="shared" si="4"/>
        <v>1301.3631310439227</v>
      </c>
      <c r="M35" s="3">
        <v>1200</v>
      </c>
      <c r="P35" s="2">
        <v>1263.6766754247951</v>
      </c>
      <c r="R35" s="2">
        <v>1309.183043283962</v>
      </c>
      <c r="S35" s="2">
        <v>1253.6576524254674</v>
      </c>
      <c r="W35" s="2">
        <v>1301.3631310439227</v>
      </c>
    </row>
    <row r="36" spans="1:23" x14ac:dyDescent="0.25">
      <c r="A36" s="2">
        <v>3</v>
      </c>
      <c r="C36" s="2">
        <f t="shared" si="0"/>
        <v>32</v>
      </c>
      <c r="D36" s="2">
        <f t="shared" si="1"/>
        <v>32</v>
      </c>
      <c r="E36" s="2">
        <f t="shared" si="2"/>
        <v>12</v>
      </c>
      <c r="F36" s="2" t="str">
        <f t="shared" si="3"/>
        <v>pm</v>
      </c>
      <c r="G36" s="2" t="s">
        <v>115</v>
      </c>
      <c r="H36" s="2" t="s">
        <v>57</v>
      </c>
      <c r="I36" s="2" t="s">
        <v>116</v>
      </c>
      <c r="K36" s="3">
        <f t="shared" si="4"/>
        <v>1298.9009141823124</v>
      </c>
      <c r="M36" s="3">
        <v>1200</v>
      </c>
      <c r="P36" s="2">
        <v>1224.87779761706</v>
      </c>
      <c r="R36" s="2">
        <v>1251.3239188933119</v>
      </c>
      <c r="S36" s="2">
        <v>1298.9009141823124</v>
      </c>
    </row>
    <row r="37" spans="1:23" x14ac:dyDescent="0.25">
      <c r="A37" s="2">
        <v>4</v>
      </c>
      <c r="C37" s="2">
        <f t="shared" si="0"/>
        <v>33</v>
      </c>
      <c r="D37" s="2">
        <f t="shared" si="1"/>
        <v>33</v>
      </c>
      <c r="E37" s="2">
        <f t="shared" si="2"/>
        <v>12</v>
      </c>
      <c r="F37" s="2" t="str">
        <f t="shared" si="3"/>
        <v>pm</v>
      </c>
      <c r="G37" s="2" t="s">
        <v>117</v>
      </c>
      <c r="H37" s="2" t="s">
        <v>81</v>
      </c>
      <c r="I37" s="2" t="s">
        <v>118</v>
      </c>
      <c r="K37" s="3">
        <f t="shared" si="4"/>
        <v>1257.7031943379864</v>
      </c>
      <c r="M37" s="3">
        <v>1200</v>
      </c>
      <c r="P37" s="2">
        <v>1200.1896882672388</v>
      </c>
      <c r="R37" s="2">
        <v>1227.3736315290539</v>
      </c>
      <c r="S37" s="2">
        <v>1235.3045225047854</v>
      </c>
      <c r="W37" s="2">
        <v>1257.7031943379864</v>
      </c>
    </row>
    <row r="38" spans="1:23" x14ac:dyDescent="0.25">
      <c r="A38" s="2">
        <v>4</v>
      </c>
      <c r="C38" s="2">
        <f t="shared" si="0"/>
        <v>34</v>
      </c>
      <c r="D38" s="2">
        <f t="shared" si="1"/>
        <v>34</v>
      </c>
      <c r="E38" s="2">
        <f t="shared" si="2"/>
        <v>12</v>
      </c>
      <c r="F38" s="2" t="str">
        <f t="shared" si="3"/>
        <v>pm</v>
      </c>
      <c r="G38" s="2" t="s">
        <v>119</v>
      </c>
      <c r="H38" s="2" t="s">
        <v>81</v>
      </c>
      <c r="I38" s="2" t="s">
        <v>120</v>
      </c>
      <c r="K38" s="3">
        <f t="shared" si="4"/>
        <v>1225.1180591870373</v>
      </c>
      <c r="M38" s="3">
        <v>1200</v>
      </c>
      <c r="P38" s="2">
        <v>1259.6972881809804</v>
      </c>
      <c r="R38" s="2">
        <v>1261.1645414999641</v>
      </c>
      <c r="S38" s="2">
        <v>1249.4943700247022</v>
      </c>
      <c r="W38" s="2">
        <v>1225.1180591870373</v>
      </c>
    </row>
    <row r="39" spans="1:23" x14ac:dyDescent="0.25">
      <c r="A39" s="2">
        <v>3</v>
      </c>
      <c r="C39" s="2">
        <f t="shared" si="0"/>
        <v>35</v>
      </c>
      <c r="D39" s="2">
        <f t="shared" si="1"/>
        <v>35</v>
      </c>
      <c r="E39" s="2">
        <f t="shared" si="2"/>
        <v>12</v>
      </c>
      <c r="F39" s="2" t="str">
        <f t="shared" si="3"/>
        <v>pm</v>
      </c>
      <c r="G39" s="2" t="s">
        <v>121</v>
      </c>
      <c r="H39" s="2" t="s">
        <v>122</v>
      </c>
      <c r="I39" s="2" t="s">
        <v>123</v>
      </c>
      <c r="K39" s="3">
        <f t="shared" si="4"/>
        <v>1217.9504510213735</v>
      </c>
      <c r="M39" s="3">
        <v>1266.6666666666667</v>
      </c>
      <c r="N39" s="2">
        <v>1184.4234246867265</v>
      </c>
      <c r="R39" s="2">
        <v>1217.9504510213735</v>
      </c>
    </row>
    <row r="40" spans="1:23" x14ac:dyDescent="0.25">
      <c r="A40" s="2">
        <v>4</v>
      </c>
      <c r="C40" s="2">
        <f t="shared" si="0"/>
        <v>36</v>
      </c>
      <c r="D40" s="2">
        <f t="shared" si="1"/>
        <v>36</v>
      </c>
      <c r="E40" s="2">
        <f t="shared" si="2"/>
        <v>12</v>
      </c>
      <c r="F40" s="2" t="str">
        <f t="shared" si="3"/>
        <v>pm</v>
      </c>
      <c r="G40" s="2" t="s">
        <v>124</v>
      </c>
      <c r="H40" s="2" t="s">
        <v>97</v>
      </c>
      <c r="I40" s="2" t="s">
        <v>125</v>
      </c>
      <c r="K40" s="3">
        <f t="shared" si="4"/>
        <v>1216.7553314345687</v>
      </c>
      <c r="M40" s="3">
        <v>1400</v>
      </c>
      <c r="R40" s="2">
        <v>1304.7360573036954</v>
      </c>
      <c r="U40" s="2">
        <v>1249.5193705752768</v>
      </c>
      <c r="W40" s="2">
        <v>1216.7553314345687</v>
      </c>
    </row>
    <row r="41" spans="1:23" x14ac:dyDescent="0.25">
      <c r="A41" s="2">
        <v>2</v>
      </c>
      <c r="C41" s="2">
        <f t="shared" si="0"/>
        <v>37</v>
      </c>
      <c r="D41" s="2">
        <f t="shared" si="1"/>
        <v>37</v>
      </c>
      <c r="E41" s="2">
        <f t="shared" si="2"/>
        <v>12</v>
      </c>
      <c r="F41" s="2" t="str">
        <f t="shared" si="3"/>
        <v>pm</v>
      </c>
      <c r="G41" s="2" t="s">
        <v>126</v>
      </c>
      <c r="H41" s="2" t="s">
        <v>49</v>
      </c>
      <c r="I41" s="2" t="s">
        <v>127</v>
      </c>
      <c r="K41" s="3">
        <f t="shared" si="4"/>
        <v>1206.6401025007356</v>
      </c>
      <c r="M41" s="3">
        <v>1200</v>
      </c>
      <c r="P41" s="2">
        <v>1168.0670817936541</v>
      </c>
      <c r="S41" s="2">
        <v>1187.1665032171197</v>
      </c>
      <c r="W41" s="2">
        <v>1206.6401025007356</v>
      </c>
    </row>
    <row r="42" spans="1:23" x14ac:dyDescent="0.25">
      <c r="A42" s="2">
        <v>2</v>
      </c>
      <c r="C42" s="2">
        <f t="shared" si="0"/>
        <v>38</v>
      </c>
      <c r="D42" s="2">
        <f t="shared" si="1"/>
        <v>38</v>
      </c>
      <c r="E42" s="2">
        <f t="shared" si="2"/>
        <v>12</v>
      </c>
      <c r="F42" s="2" t="str">
        <f t="shared" si="3"/>
        <v>pm</v>
      </c>
      <c r="G42" s="2" t="s">
        <v>128</v>
      </c>
      <c r="H42" s="2" t="s">
        <v>92</v>
      </c>
      <c r="I42" s="2" t="s">
        <v>129</v>
      </c>
      <c r="K42" s="3">
        <f t="shared" si="4"/>
        <v>1202.6095808315047</v>
      </c>
      <c r="M42" s="3">
        <v>1200</v>
      </c>
      <c r="P42" s="2">
        <v>1227.9353134393434</v>
      </c>
      <c r="R42" s="2">
        <v>1246.3377152258643</v>
      </c>
      <c r="S42" s="2">
        <v>1220.2809889683408</v>
      </c>
      <c r="W42" s="2">
        <v>1202.6095808315047</v>
      </c>
    </row>
    <row r="43" spans="1:23" x14ac:dyDescent="0.25">
      <c r="A43" s="2">
        <v>3</v>
      </c>
      <c r="C43" s="2">
        <f t="shared" si="0"/>
        <v>39</v>
      </c>
      <c r="D43" s="2">
        <f t="shared" si="1"/>
        <v>39</v>
      </c>
      <c r="E43" s="2">
        <f t="shared" si="2"/>
        <v>12</v>
      </c>
      <c r="F43" s="2" t="str">
        <f t="shared" si="3"/>
        <v>pm</v>
      </c>
      <c r="G43" s="2" t="s">
        <v>130</v>
      </c>
      <c r="H43" s="2" t="s">
        <v>92</v>
      </c>
      <c r="I43" s="2" t="s">
        <v>131</v>
      </c>
      <c r="K43" s="3">
        <f t="shared" si="4"/>
        <v>1194.7157764894737</v>
      </c>
      <c r="M43" s="3">
        <v>1200</v>
      </c>
      <c r="P43" s="2">
        <v>1183.0424687997372</v>
      </c>
      <c r="R43" s="2">
        <v>1194.9227959406624</v>
      </c>
      <c r="S43" s="2">
        <v>1199.8231555382474</v>
      </c>
      <c r="W43" s="2">
        <v>1194.7157764894737</v>
      </c>
    </row>
    <row r="44" spans="1:23" x14ac:dyDescent="0.25">
      <c r="A44" s="2">
        <v>2</v>
      </c>
      <c r="C44" s="2">
        <f t="shared" si="0"/>
        <v>40</v>
      </c>
      <c r="D44" s="2">
        <f t="shared" si="1"/>
        <v>40</v>
      </c>
      <c r="E44" s="2">
        <f t="shared" si="2"/>
        <v>12</v>
      </c>
      <c r="F44" s="2" t="str">
        <f t="shared" si="3"/>
        <v>pm</v>
      </c>
      <c r="G44" s="2" t="s">
        <v>132</v>
      </c>
      <c r="H44" s="2" t="s">
        <v>97</v>
      </c>
      <c r="I44" s="2" t="s">
        <v>133</v>
      </c>
      <c r="K44" s="3">
        <f t="shared" si="4"/>
        <v>1188.4204643593102</v>
      </c>
      <c r="M44" s="3">
        <v>1200</v>
      </c>
      <c r="R44" s="2">
        <v>1188.4204643593102</v>
      </c>
    </row>
    <row r="45" spans="1:23" x14ac:dyDescent="0.25">
      <c r="A45" s="2">
        <v>3</v>
      </c>
      <c r="C45" s="2">
        <f t="shared" si="0"/>
        <v>41</v>
      </c>
      <c r="D45" s="2">
        <f t="shared" si="1"/>
        <v>41</v>
      </c>
      <c r="E45" s="2">
        <f t="shared" si="2"/>
        <v>12</v>
      </c>
      <c r="F45" s="2" t="str">
        <f t="shared" si="3"/>
        <v>pm</v>
      </c>
      <c r="G45" s="2" t="s">
        <v>134</v>
      </c>
      <c r="H45" s="2" t="s">
        <v>135</v>
      </c>
      <c r="I45" s="2" t="s">
        <v>136</v>
      </c>
      <c r="K45" s="3">
        <f t="shared" si="4"/>
        <v>1173.6000160006506</v>
      </c>
      <c r="M45" s="3">
        <v>1200</v>
      </c>
      <c r="P45" s="2">
        <v>1203.8947663139022</v>
      </c>
      <c r="R45" s="2">
        <v>1185.0180984927408</v>
      </c>
      <c r="S45" s="2">
        <v>1191.7879103704176</v>
      </c>
      <c r="W45" s="2">
        <v>1173.6000160006506</v>
      </c>
    </row>
    <row r="46" spans="1:23" x14ac:dyDescent="0.25">
      <c r="A46" s="2">
        <v>2</v>
      </c>
      <c r="C46" s="2">
        <f t="shared" si="0"/>
        <v>42</v>
      </c>
      <c r="D46" s="2">
        <f t="shared" si="1"/>
        <v>42</v>
      </c>
      <c r="E46" s="2">
        <f t="shared" si="2"/>
        <v>12</v>
      </c>
      <c r="F46" s="2" t="str">
        <f t="shared" si="3"/>
        <v>pm</v>
      </c>
      <c r="G46" s="2" t="s">
        <v>137</v>
      </c>
      <c r="H46" s="2" t="s">
        <v>49</v>
      </c>
      <c r="I46" s="2" t="s">
        <v>138</v>
      </c>
      <c r="K46" s="3">
        <f t="shared" si="4"/>
        <v>1164.498904258983</v>
      </c>
      <c r="M46" s="3">
        <v>1200</v>
      </c>
      <c r="P46" s="2">
        <v>1201.2797980346013</v>
      </c>
      <c r="S46" s="2">
        <v>1184.6370383550923</v>
      </c>
      <c r="W46" s="2">
        <v>1164.498904258983</v>
      </c>
    </row>
    <row r="47" spans="1:23" x14ac:dyDescent="0.25">
      <c r="A47" s="2">
        <v>6</v>
      </c>
      <c r="C47" s="2">
        <f t="shared" si="0"/>
        <v>43</v>
      </c>
      <c r="D47" s="2">
        <f t="shared" si="1"/>
        <v>43</v>
      </c>
      <c r="E47" s="2">
        <f t="shared" si="2"/>
        <v>12</v>
      </c>
      <c r="F47" s="2" t="str">
        <f t="shared" si="3"/>
        <v>pm</v>
      </c>
      <c r="G47" s="2" t="s">
        <v>139</v>
      </c>
      <c r="H47" s="2" t="s">
        <v>62</v>
      </c>
      <c r="I47" s="2" t="s">
        <v>140</v>
      </c>
      <c r="K47" s="3">
        <f t="shared" si="4"/>
        <v>1155.053611162808</v>
      </c>
      <c r="M47" s="3">
        <v>1433.3333333333333</v>
      </c>
      <c r="P47" s="2">
        <v>1329.272415012241</v>
      </c>
      <c r="R47" s="2">
        <v>1252.9179429346361</v>
      </c>
      <c r="U47" s="2">
        <v>1195.2274779085903</v>
      </c>
      <c r="W47" s="2">
        <v>1155.053611162808</v>
      </c>
    </row>
    <row r="48" spans="1:23" x14ac:dyDescent="0.25">
      <c r="A48" s="2">
        <v>2</v>
      </c>
      <c r="C48" s="2">
        <f t="shared" si="0"/>
        <v>44</v>
      </c>
      <c r="D48" s="2">
        <f t="shared" si="1"/>
        <v>44</v>
      </c>
      <c r="E48" s="2">
        <f t="shared" si="2"/>
        <v>12</v>
      </c>
      <c r="F48" s="2" t="str">
        <f t="shared" si="3"/>
        <v>pm</v>
      </c>
      <c r="G48" s="2" t="s">
        <v>141</v>
      </c>
      <c r="H48" s="2" t="s">
        <v>97</v>
      </c>
      <c r="I48" s="2" t="s">
        <v>142</v>
      </c>
      <c r="K48" s="3">
        <f t="shared" si="4"/>
        <v>1153.6832415818769</v>
      </c>
      <c r="M48" s="3">
        <v>1200</v>
      </c>
      <c r="R48" s="2">
        <v>1153.6832415818769</v>
      </c>
    </row>
    <row r="49" spans="1:24" x14ac:dyDescent="0.25">
      <c r="A49" s="2">
        <v>2</v>
      </c>
      <c r="C49" s="2">
        <f t="shared" si="0"/>
        <v>45</v>
      </c>
      <c r="D49" s="2">
        <f t="shared" si="1"/>
        <v>45</v>
      </c>
      <c r="E49" s="2">
        <f t="shared" si="2"/>
        <v>12</v>
      </c>
      <c r="F49" s="2" t="str">
        <f t="shared" si="3"/>
        <v>pm</v>
      </c>
      <c r="G49" s="2" t="s">
        <v>143</v>
      </c>
      <c r="H49" s="2" t="s">
        <v>97</v>
      </c>
      <c r="I49" s="2" t="s">
        <v>144</v>
      </c>
      <c r="K49" s="3">
        <f t="shared" si="4"/>
        <v>1146.4889585262645</v>
      </c>
      <c r="M49" s="3">
        <v>1200</v>
      </c>
      <c r="R49" s="2">
        <v>1146.4889585262645</v>
      </c>
    </row>
    <row r="50" spans="1:24" x14ac:dyDescent="0.25">
      <c r="A50" s="2">
        <v>4</v>
      </c>
      <c r="C50" s="2">
        <f t="shared" si="0"/>
        <v>46</v>
      </c>
      <c r="D50" s="2">
        <f t="shared" si="1"/>
        <v>46</v>
      </c>
      <c r="E50" s="2">
        <f t="shared" si="2"/>
        <v>12</v>
      </c>
      <c r="F50" s="2" t="str">
        <f t="shared" si="3"/>
        <v>pm</v>
      </c>
      <c r="G50" s="2" t="s">
        <v>145</v>
      </c>
      <c r="H50" s="2" t="s">
        <v>87</v>
      </c>
      <c r="I50" s="2" t="s">
        <v>146</v>
      </c>
      <c r="K50" s="3">
        <f t="shared" si="4"/>
        <v>1124.41775852467</v>
      </c>
      <c r="M50" s="3">
        <v>1200</v>
      </c>
      <c r="P50" s="2">
        <v>1112.5712288724305</v>
      </c>
      <c r="R50" s="2">
        <v>1137.8631633597524</v>
      </c>
      <c r="S50" s="2">
        <v>1100.1935910090956</v>
      </c>
      <c r="W50" s="2">
        <v>1124.41775852467</v>
      </c>
    </row>
    <row r="51" spans="1:24" x14ac:dyDescent="0.25">
      <c r="A51" s="2">
        <v>3</v>
      </c>
      <c r="C51" s="2">
        <f t="shared" si="0"/>
        <v>47</v>
      </c>
      <c r="D51" s="2">
        <f t="shared" si="1"/>
        <v>47</v>
      </c>
      <c r="E51" s="2">
        <f t="shared" si="2"/>
        <v>12</v>
      </c>
      <c r="F51" s="2" t="str">
        <f t="shared" si="3"/>
        <v>pm</v>
      </c>
      <c r="G51" s="2" t="s">
        <v>147</v>
      </c>
      <c r="H51" s="2" t="s">
        <v>148</v>
      </c>
      <c r="I51" s="2" t="s">
        <v>149</v>
      </c>
      <c r="K51" s="3">
        <f t="shared" si="4"/>
        <v>1061.4612886022114</v>
      </c>
      <c r="M51" s="3">
        <v>1200</v>
      </c>
      <c r="P51" s="2">
        <v>1090.4824896862538</v>
      </c>
      <c r="S51" s="2">
        <v>1061.1176163099183</v>
      </c>
      <c r="W51" s="2">
        <v>1061.4612886022114</v>
      </c>
    </row>
    <row r="52" spans="1:24" x14ac:dyDescent="0.25">
      <c r="A52" s="2">
        <v>7</v>
      </c>
      <c r="C52" s="2">
        <f t="shared" si="0"/>
        <v>1</v>
      </c>
      <c r="D52" s="2">
        <f t="shared" si="1"/>
        <v>1</v>
      </c>
      <c r="E52" s="2">
        <f t="shared" si="2"/>
        <v>13</v>
      </c>
      <c r="F52" s="2" t="str">
        <f t="shared" si="3"/>
        <v>pm</v>
      </c>
      <c r="G52" s="2" t="s">
        <v>150</v>
      </c>
      <c r="H52" s="2" t="s">
        <v>54</v>
      </c>
      <c r="I52" s="2" t="s">
        <v>151</v>
      </c>
      <c r="K52" s="3">
        <f t="shared" si="4"/>
        <v>2250.630408490892</v>
      </c>
      <c r="M52" s="3">
        <v>2000</v>
      </c>
      <c r="O52" s="2">
        <v>2082.9615061596824</v>
      </c>
      <c r="P52" s="2">
        <v>2166.6401899886919</v>
      </c>
      <c r="Q52" s="2">
        <v>2158.9052927151342</v>
      </c>
      <c r="S52" s="2">
        <v>2177.3380147045655</v>
      </c>
      <c r="V52" s="2">
        <v>2224.3556030951595</v>
      </c>
      <c r="X52" s="2">
        <v>2250.630408490892</v>
      </c>
    </row>
    <row r="53" spans="1:24" x14ac:dyDescent="0.25">
      <c r="A53" s="2">
        <v>5</v>
      </c>
      <c r="C53" s="2">
        <f t="shared" si="0"/>
        <v>2</v>
      </c>
      <c r="D53" s="2">
        <f t="shared" si="1"/>
        <v>2</v>
      </c>
      <c r="E53" s="2">
        <f t="shared" si="2"/>
        <v>13</v>
      </c>
      <c r="F53" s="2" t="str">
        <f t="shared" si="3"/>
        <v>pm</v>
      </c>
      <c r="G53" s="2" t="s">
        <v>152</v>
      </c>
      <c r="H53" s="2" t="s">
        <v>38</v>
      </c>
      <c r="I53" s="2" t="s">
        <v>153</v>
      </c>
      <c r="K53" s="3">
        <f t="shared" si="4"/>
        <v>2108.4434292108949</v>
      </c>
      <c r="M53" s="3">
        <v>2000</v>
      </c>
      <c r="P53" s="2">
        <v>2063.7160280611906</v>
      </c>
      <c r="Q53" s="2">
        <v>2093.9067840052389</v>
      </c>
      <c r="S53" s="2">
        <v>2078.1369310229602</v>
      </c>
      <c r="X53" s="2">
        <v>2108.4434292108949</v>
      </c>
    </row>
    <row r="54" spans="1:24" x14ac:dyDescent="0.25">
      <c r="A54" s="2">
        <v>6</v>
      </c>
      <c r="C54" s="2">
        <f t="shared" si="0"/>
        <v>3</v>
      </c>
      <c r="D54" s="2">
        <f t="shared" si="1"/>
        <v>3</v>
      </c>
      <c r="E54" s="2">
        <f t="shared" si="2"/>
        <v>13</v>
      </c>
      <c r="F54" s="2" t="str">
        <f t="shared" si="3"/>
        <v>pm</v>
      </c>
      <c r="G54" s="2" t="s">
        <v>154</v>
      </c>
      <c r="H54" s="2" t="s">
        <v>81</v>
      </c>
      <c r="I54" s="2" t="s">
        <v>155</v>
      </c>
      <c r="K54" s="3">
        <f t="shared" si="4"/>
        <v>2085.4932191509897</v>
      </c>
      <c r="M54" s="3">
        <v>1966.6666666666667</v>
      </c>
      <c r="Q54" s="2">
        <v>2025.0360399606554</v>
      </c>
      <c r="S54" s="2">
        <v>2050.4504251277567</v>
      </c>
      <c r="V54" s="2">
        <v>2051.1264140118433</v>
      </c>
      <c r="X54" s="2">
        <v>2085.4932191509897</v>
      </c>
    </row>
    <row r="55" spans="1:24" x14ac:dyDescent="0.25">
      <c r="A55" s="2">
        <v>6</v>
      </c>
      <c r="C55" s="2">
        <f t="shared" si="0"/>
        <v>4</v>
      </c>
      <c r="D55" s="2">
        <f t="shared" si="1"/>
        <v>4</v>
      </c>
      <c r="E55" s="2">
        <f t="shared" si="2"/>
        <v>13</v>
      </c>
      <c r="F55" s="2" t="str">
        <f t="shared" si="3"/>
        <v>pm</v>
      </c>
      <c r="G55" s="2" t="s">
        <v>156</v>
      </c>
      <c r="H55" s="2" t="s">
        <v>110</v>
      </c>
      <c r="I55" s="2" t="s">
        <v>157</v>
      </c>
      <c r="K55" s="3">
        <f t="shared" si="4"/>
        <v>2057.7352962218283</v>
      </c>
      <c r="M55" s="3">
        <v>2000</v>
      </c>
      <c r="O55" s="2">
        <v>2060.3419653407827</v>
      </c>
      <c r="P55" s="2">
        <v>1987.6646605891308</v>
      </c>
      <c r="Q55" s="2">
        <v>2028.7259384377141</v>
      </c>
      <c r="S55" s="2">
        <v>2025.9127705832163</v>
      </c>
      <c r="V55" s="2">
        <v>2057.7352962218283</v>
      </c>
    </row>
    <row r="56" spans="1:24" x14ac:dyDescent="0.25">
      <c r="A56" s="2">
        <v>5</v>
      </c>
      <c r="C56" s="2">
        <f t="shared" si="0"/>
        <v>5</v>
      </c>
      <c r="D56" s="2">
        <f t="shared" si="1"/>
        <v>5</v>
      </c>
      <c r="E56" s="2">
        <f t="shared" si="2"/>
        <v>13</v>
      </c>
      <c r="F56" s="2" t="str">
        <f t="shared" si="3"/>
        <v>pm</v>
      </c>
      <c r="G56" s="2" t="s">
        <v>158</v>
      </c>
      <c r="H56" s="2" t="s">
        <v>87</v>
      </c>
      <c r="I56" s="2" t="s">
        <v>159</v>
      </c>
      <c r="K56" s="3">
        <f t="shared" si="4"/>
        <v>1986.8014181224817</v>
      </c>
      <c r="M56" s="3">
        <v>1680</v>
      </c>
      <c r="P56" s="2">
        <v>1781.2397204790218</v>
      </c>
      <c r="R56" s="2">
        <v>1844.1438298375165</v>
      </c>
      <c r="V56" s="2">
        <v>1967.085505834036</v>
      </c>
      <c r="W56" s="2">
        <v>1986.8014181224817</v>
      </c>
    </row>
    <row r="57" spans="1:24" x14ac:dyDescent="0.25">
      <c r="A57" s="2">
        <v>5</v>
      </c>
      <c r="C57" s="2">
        <f t="shared" si="0"/>
        <v>6</v>
      </c>
      <c r="D57" s="2">
        <f t="shared" si="1"/>
        <v>6</v>
      </c>
      <c r="E57" s="2">
        <f t="shared" si="2"/>
        <v>13</v>
      </c>
      <c r="F57" s="2" t="str">
        <f t="shared" si="3"/>
        <v>pm</v>
      </c>
      <c r="G57" s="2" t="s">
        <v>160</v>
      </c>
      <c r="H57" s="2" t="s">
        <v>62</v>
      </c>
      <c r="I57" s="2" t="s">
        <v>161</v>
      </c>
      <c r="K57" s="3">
        <f t="shared" si="4"/>
        <v>1968.3526494409846</v>
      </c>
      <c r="M57" s="3">
        <v>2000</v>
      </c>
      <c r="O57" s="2">
        <v>1966.1739071777461</v>
      </c>
      <c r="Q57" s="2">
        <v>1946.4939424044867</v>
      </c>
      <c r="V57" s="2">
        <v>1915.8726242095804</v>
      </c>
      <c r="X57" s="2">
        <v>1968.3526494409846</v>
      </c>
    </row>
    <row r="58" spans="1:24" x14ac:dyDescent="0.25">
      <c r="A58" s="2">
        <v>3</v>
      </c>
      <c r="C58" s="2">
        <f t="shared" si="0"/>
        <v>7</v>
      </c>
      <c r="D58" s="2">
        <f t="shared" si="1"/>
        <v>7</v>
      </c>
      <c r="E58" s="2">
        <f t="shared" si="2"/>
        <v>13</v>
      </c>
      <c r="F58" s="2" t="str">
        <f t="shared" si="3"/>
        <v>pm</v>
      </c>
      <c r="G58" s="2" t="s">
        <v>162</v>
      </c>
      <c r="H58" s="2" t="s">
        <v>163</v>
      </c>
      <c r="I58" s="2" t="s">
        <v>164</v>
      </c>
      <c r="K58" s="3">
        <f t="shared" si="4"/>
        <v>1948.6190963332078</v>
      </c>
      <c r="M58" s="3">
        <v>2000</v>
      </c>
      <c r="V58" s="2">
        <v>1975.1625734000618</v>
      </c>
      <c r="X58" s="2">
        <v>1948.6190963332078</v>
      </c>
    </row>
    <row r="59" spans="1:24" x14ac:dyDescent="0.25">
      <c r="A59" s="2">
        <v>2</v>
      </c>
      <c r="C59" s="2">
        <f t="shared" si="0"/>
        <v>8</v>
      </c>
      <c r="D59" s="2">
        <f t="shared" si="1"/>
        <v>8</v>
      </c>
      <c r="E59" s="2">
        <f t="shared" si="2"/>
        <v>13</v>
      </c>
      <c r="F59" s="2" t="str">
        <f t="shared" si="3"/>
        <v>pm</v>
      </c>
      <c r="G59" s="2" t="s">
        <v>165</v>
      </c>
      <c r="H59" s="2" t="s">
        <v>35</v>
      </c>
      <c r="I59" s="2" t="s">
        <v>166</v>
      </c>
      <c r="K59" s="3">
        <f t="shared" si="4"/>
        <v>1944.2876872399265</v>
      </c>
      <c r="M59" s="3">
        <v>2000</v>
      </c>
      <c r="Q59" s="2">
        <v>1965.4144908495527</v>
      </c>
      <c r="X59" s="2">
        <v>1944.2876872399265</v>
      </c>
    </row>
    <row r="60" spans="1:24" x14ac:dyDescent="0.25">
      <c r="A60" s="2">
        <v>4</v>
      </c>
      <c r="C60" s="2">
        <f t="shared" si="0"/>
        <v>9</v>
      </c>
      <c r="D60" s="2">
        <f t="shared" si="1"/>
        <v>9</v>
      </c>
      <c r="E60" s="2">
        <f t="shared" si="2"/>
        <v>13</v>
      </c>
      <c r="F60" s="2" t="str">
        <f t="shared" si="3"/>
        <v>pm</v>
      </c>
      <c r="G60" s="2" t="s">
        <v>167</v>
      </c>
      <c r="H60" s="2" t="s">
        <v>168</v>
      </c>
      <c r="I60" s="2" t="s">
        <v>169</v>
      </c>
      <c r="K60" s="3">
        <f t="shared" si="4"/>
        <v>1942.771049353727</v>
      </c>
      <c r="M60" s="3">
        <v>1900</v>
      </c>
      <c r="Q60" s="2">
        <v>1905.475974080126</v>
      </c>
      <c r="V60" s="2">
        <v>1939.4776033910498</v>
      </c>
      <c r="W60" s="2">
        <v>1942.771049353727</v>
      </c>
    </row>
    <row r="61" spans="1:24" x14ac:dyDescent="0.25">
      <c r="A61" s="2">
        <v>5</v>
      </c>
      <c r="C61" s="2">
        <f t="shared" si="0"/>
        <v>10</v>
      </c>
      <c r="D61" s="2">
        <f t="shared" si="1"/>
        <v>10</v>
      </c>
      <c r="E61" s="2">
        <f t="shared" si="2"/>
        <v>13</v>
      </c>
      <c r="F61" s="2" t="str">
        <f t="shared" si="3"/>
        <v>pm</v>
      </c>
      <c r="G61" s="2" t="s">
        <v>170</v>
      </c>
      <c r="H61" s="2" t="s">
        <v>38</v>
      </c>
      <c r="I61" s="2" t="s">
        <v>171</v>
      </c>
      <c r="K61" s="3">
        <f t="shared" si="4"/>
        <v>1940.4691410423795</v>
      </c>
      <c r="M61" s="3">
        <v>2000</v>
      </c>
      <c r="P61" s="2">
        <v>1978.7125428643328</v>
      </c>
      <c r="Q61" s="2">
        <v>1918.4238666916301</v>
      </c>
      <c r="S61" s="2">
        <v>1965.7619640811172</v>
      </c>
      <c r="X61" s="2">
        <v>1940.4691410423795</v>
      </c>
    </row>
    <row r="62" spans="1:24" x14ac:dyDescent="0.25">
      <c r="A62" s="2">
        <v>4</v>
      </c>
      <c r="C62" s="2">
        <f t="shared" si="0"/>
        <v>11</v>
      </c>
      <c r="D62" s="2">
        <f t="shared" si="1"/>
        <v>11</v>
      </c>
      <c r="E62" s="2">
        <f t="shared" si="2"/>
        <v>13</v>
      </c>
      <c r="F62" s="2" t="str">
        <f t="shared" si="3"/>
        <v>pm</v>
      </c>
      <c r="G62" s="2" t="s">
        <v>172</v>
      </c>
      <c r="H62" s="2" t="s">
        <v>62</v>
      </c>
      <c r="I62" s="2" t="s">
        <v>173</v>
      </c>
      <c r="K62" s="3">
        <f t="shared" si="4"/>
        <v>1924.4446095180092</v>
      </c>
      <c r="M62" s="3">
        <v>2000</v>
      </c>
      <c r="O62" s="2">
        <v>1889.35082931787</v>
      </c>
      <c r="V62" s="2">
        <v>1931.2602523543828</v>
      </c>
      <c r="X62" s="2">
        <v>1924.4446095180092</v>
      </c>
    </row>
    <row r="63" spans="1:24" x14ac:dyDescent="0.25">
      <c r="A63" s="2">
        <v>2</v>
      </c>
      <c r="C63" s="2">
        <f t="shared" si="0"/>
        <v>12</v>
      </c>
      <c r="D63" s="2">
        <f t="shared" si="1"/>
        <v>12</v>
      </c>
      <c r="E63" s="2">
        <f t="shared" si="2"/>
        <v>13</v>
      </c>
      <c r="F63" s="2" t="str">
        <f t="shared" si="3"/>
        <v>pm</v>
      </c>
      <c r="G63" s="1" t="s">
        <v>174</v>
      </c>
      <c r="H63" s="2" t="s">
        <v>38</v>
      </c>
      <c r="I63" s="1" t="s">
        <v>175</v>
      </c>
      <c r="K63" s="3">
        <f t="shared" si="4"/>
        <v>1869.0362599640796</v>
      </c>
      <c r="M63" s="3">
        <v>2000</v>
      </c>
      <c r="P63" s="2">
        <v>1910.2697823414592</v>
      </c>
      <c r="S63" s="2">
        <v>1869.0362599640796</v>
      </c>
    </row>
    <row r="64" spans="1:24" x14ac:dyDescent="0.25">
      <c r="A64" s="2">
        <v>3</v>
      </c>
      <c r="C64" s="2">
        <f t="shared" si="0"/>
        <v>13</v>
      </c>
      <c r="D64" s="2">
        <f t="shared" si="1"/>
        <v>13</v>
      </c>
      <c r="E64" s="2">
        <f t="shared" si="2"/>
        <v>13</v>
      </c>
      <c r="F64" s="2" t="str">
        <f t="shared" si="3"/>
        <v>pm</v>
      </c>
      <c r="G64" s="2" t="s">
        <v>176</v>
      </c>
      <c r="H64" s="2" t="s">
        <v>38</v>
      </c>
      <c r="I64" s="2" t="s">
        <v>177</v>
      </c>
      <c r="K64" s="3">
        <f t="shared" si="4"/>
        <v>1831.4752155443539</v>
      </c>
      <c r="M64" s="3">
        <v>1866.6666666666667</v>
      </c>
      <c r="P64" s="2">
        <v>1879.0445986616371</v>
      </c>
      <c r="R64" s="2">
        <v>1831.4752155443539</v>
      </c>
    </row>
    <row r="65" spans="1:24" x14ac:dyDescent="0.25">
      <c r="A65" s="2">
        <v>5</v>
      </c>
      <c r="C65" s="2">
        <f t="shared" si="0"/>
        <v>14</v>
      </c>
      <c r="D65" s="2">
        <f t="shared" si="1"/>
        <v>14</v>
      </c>
      <c r="E65" s="2">
        <f t="shared" si="2"/>
        <v>13</v>
      </c>
      <c r="F65" s="2" t="str">
        <f t="shared" si="3"/>
        <v>pm</v>
      </c>
      <c r="G65" s="2" t="s">
        <v>178</v>
      </c>
      <c r="H65" s="2" t="s">
        <v>57</v>
      </c>
      <c r="I65" s="2" t="s">
        <v>179</v>
      </c>
      <c r="K65" s="3">
        <f t="shared" si="4"/>
        <v>1828.2887849065123</v>
      </c>
      <c r="M65" s="3">
        <v>1600</v>
      </c>
      <c r="N65" s="2">
        <v>1703.6510057867774</v>
      </c>
      <c r="P65" s="2">
        <v>1714.4274743770873</v>
      </c>
      <c r="U65" s="2">
        <v>1790.4343318411786</v>
      </c>
      <c r="W65" s="2">
        <v>1828.2887849065123</v>
      </c>
    </row>
    <row r="66" spans="1:24" x14ac:dyDescent="0.25">
      <c r="A66" s="2">
        <v>2</v>
      </c>
      <c r="C66" s="2">
        <f t="shared" ref="C66:C129" si="5">IF(E66=E65,C65+1,1)</f>
        <v>15</v>
      </c>
      <c r="D66" s="2">
        <f t="shared" ref="D66:D129" si="6">IF(K66=K65,D65,C66)</f>
        <v>15</v>
      </c>
      <c r="E66" s="2">
        <f t="shared" si="2"/>
        <v>13</v>
      </c>
      <c r="F66" s="2" t="str">
        <f t="shared" ref="F66:F129" si="7">RIGHT(G66,2) &amp; IF(A66&lt;2,"x","")</f>
        <v>pm</v>
      </c>
      <c r="G66" s="2" t="s">
        <v>180</v>
      </c>
      <c r="H66" s="2" t="s">
        <v>70</v>
      </c>
      <c r="I66" s="2" t="s">
        <v>181</v>
      </c>
      <c r="K66" s="3">
        <f t="shared" si="4"/>
        <v>1811.6477858558326</v>
      </c>
      <c r="M66" s="3">
        <v>2000</v>
      </c>
      <c r="V66" s="2">
        <v>1904.2419807798747</v>
      </c>
      <c r="X66" s="2">
        <v>1811.6477858558326</v>
      </c>
    </row>
    <row r="67" spans="1:24" x14ac:dyDescent="0.25">
      <c r="A67" s="2">
        <v>3</v>
      </c>
      <c r="C67" s="2">
        <f t="shared" si="5"/>
        <v>16</v>
      </c>
      <c r="D67" s="2">
        <f t="shared" si="6"/>
        <v>16</v>
      </c>
      <c r="E67" s="2">
        <f t="shared" si="2"/>
        <v>13</v>
      </c>
      <c r="F67" s="2" t="str">
        <f t="shared" si="7"/>
        <v>pm</v>
      </c>
      <c r="G67" s="2" t="s">
        <v>182</v>
      </c>
      <c r="H67" s="2" t="s">
        <v>92</v>
      </c>
      <c r="I67" s="2" t="s">
        <v>183</v>
      </c>
      <c r="K67" s="3">
        <f t="shared" si="4"/>
        <v>1764.0469942579193</v>
      </c>
      <c r="M67" s="3">
        <v>1600</v>
      </c>
      <c r="R67" s="2">
        <v>1701.1184058676397</v>
      </c>
      <c r="U67" s="2">
        <v>1735.123681921249</v>
      </c>
      <c r="W67" s="2">
        <v>1764.0469942579193</v>
      </c>
    </row>
    <row r="68" spans="1:24" x14ac:dyDescent="0.25">
      <c r="A68" s="2">
        <v>3</v>
      </c>
      <c r="C68" s="2">
        <f t="shared" si="5"/>
        <v>17</v>
      </c>
      <c r="D68" s="2">
        <f t="shared" si="6"/>
        <v>17</v>
      </c>
      <c r="E68" s="2">
        <f t="shared" ref="E68:E131" si="8">10+VALUE(RIGHT(LEFT(G68,3),1))</f>
        <v>13</v>
      </c>
      <c r="F68" s="2" t="str">
        <f t="shared" si="7"/>
        <v>pm</v>
      </c>
      <c r="G68" s="2" t="s">
        <v>184</v>
      </c>
      <c r="H68" s="2" t="s">
        <v>49</v>
      </c>
      <c r="I68" s="2" t="s">
        <v>185</v>
      </c>
      <c r="K68" s="3">
        <f t="shared" ref="K68:K131" si="9">LOOKUP(1E+100,M68:AC68)</f>
        <v>1762.4639879535514</v>
      </c>
      <c r="M68" s="3">
        <v>1600</v>
      </c>
      <c r="N68" s="2">
        <v>1734.5689277635004</v>
      </c>
      <c r="P68" s="2">
        <v>1724.4275462175704</v>
      </c>
      <c r="W68" s="2">
        <v>1762.4639879535514</v>
      </c>
    </row>
    <row r="69" spans="1:24" x14ac:dyDescent="0.25">
      <c r="A69" s="2">
        <v>6</v>
      </c>
      <c r="C69" s="2">
        <f t="shared" si="5"/>
        <v>18</v>
      </c>
      <c r="D69" s="2">
        <f t="shared" si="6"/>
        <v>18</v>
      </c>
      <c r="E69" s="2">
        <f t="shared" si="8"/>
        <v>13</v>
      </c>
      <c r="F69" s="2" t="str">
        <f t="shared" si="7"/>
        <v>pm</v>
      </c>
      <c r="G69" s="2" t="s">
        <v>186</v>
      </c>
      <c r="H69" s="2" t="s">
        <v>81</v>
      </c>
      <c r="I69" s="2" t="s">
        <v>187</v>
      </c>
      <c r="K69" s="3">
        <f t="shared" si="9"/>
        <v>1754.077646309267</v>
      </c>
      <c r="M69" s="3">
        <v>2000</v>
      </c>
      <c r="O69" s="2">
        <v>1941.3772442307425</v>
      </c>
      <c r="Q69" s="2">
        <v>1910.2539094930257</v>
      </c>
      <c r="S69" s="2">
        <v>1833.7058924450359</v>
      </c>
      <c r="V69" s="2">
        <v>1800.1076544953692</v>
      </c>
      <c r="X69" s="2">
        <v>1754.077646309267</v>
      </c>
    </row>
    <row r="70" spans="1:24" x14ac:dyDescent="0.25">
      <c r="A70" s="2">
        <v>5</v>
      </c>
      <c r="C70" s="2">
        <f t="shared" si="5"/>
        <v>19</v>
      </c>
      <c r="D70" s="2">
        <f t="shared" si="6"/>
        <v>19</v>
      </c>
      <c r="E70" s="2">
        <f t="shared" si="8"/>
        <v>13</v>
      </c>
      <c r="F70" s="2" t="str">
        <f t="shared" si="7"/>
        <v>pm</v>
      </c>
      <c r="G70" s="2" t="s">
        <v>188</v>
      </c>
      <c r="H70" s="2" t="s">
        <v>62</v>
      </c>
      <c r="I70" s="2" t="s">
        <v>189</v>
      </c>
      <c r="K70" s="3">
        <f t="shared" si="9"/>
        <v>1745.6374409286784</v>
      </c>
      <c r="M70" s="3">
        <v>2000</v>
      </c>
      <c r="O70" s="2">
        <v>1978.843978202189</v>
      </c>
      <c r="Q70" s="2">
        <v>1910.8241468183951</v>
      </c>
      <c r="V70" s="2">
        <v>1817.2703175257832</v>
      </c>
      <c r="X70" s="2">
        <v>1745.6374409286784</v>
      </c>
    </row>
    <row r="71" spans="1:24" x14ac:dyDescent="0.25">
      <c r="A71" s="2">
        <v>4</v>
      </c>
      <c r="C71" s="2">
        <f t="shared" si="5"/>
        <v>20</v>
      </c>
      <c r="D71" s="2">
        <f t="shared" si="6"/>
        <v>20</v>
      </c>
      <c r="E71" s="2">
        <f t="shared" si="8"/>
        <v>13</v>
      </c>
      <c r="F71" s="2" t="str">
        <f t="shared" si="7"/>
        <v>pm</v>
      </c>
      <c r="G71" s="2" t="s">
        <v>190</v>
      </c>
      <c r="H71" s="2" t="s">
        <v>65</v>
      </c>
      <c r="I71" s="2" t="s">
        <v>191</v>
      </c>
      <c r="K71" s="3">
        <f t="shared" si="9"/>
        <v>1744.0193547252707</v>
      </c>
      <c r="M71" s="3">
        <v>1700</v>
      </c>
      <c r="P71" s="2">
        <v>1710.6470272643505</v>
      </c>
      <c r="S71" s="2">
        <v>1681.1984417253882</v>
      </c>
      <c r="U71" s="2">
        <v>1744.0193547252707</v>
      </c>
    </row>
    <row r="72" spans="1:24" x14ac:dyDescent="0.25">
      <c r="A72" s="2">
        <v>5</v>
      </c>
      <c r="C72" s="2">
        <f t="shared" si="5"/>
        <v>21</v>
      </c>
      <c r="D72" s="2">
        <f t="shared" si="6"/>
        <v>21</v>
      </c>
      <c r="E72" s="2">
        <f t="shared" si="8"/>
        <v>13</v>
      </c>
      <c r="F72" s="2" t="str">
        <f t="shared" si="7"/>
        <v>pm</v>
      </c>
      <c r="G72" s="2" t="s">
        <v>192</v>
      </c>
      <c r="H72" s="2" t="s">
        <v>78</v>
      </c>
      <c r="I72" s="2" t="s">
        <v>193</v>
      </c>
      <c r="K72" s="3">
        <f t="shared" si="9"/>
        <v>1743.0192907232165</v>
      </c>
      <c r="M72" s="3">
        <v>1600</v>
      </c>
      <c r="P72" s="2">
        <v>1590.7715876195714</v>
      </c>
      <c r="R72" s="2">
        <v>1694.3212755101226</v>
      </c>
      <c r="U72" s="2">
        <v>1694.7279391310199</v>
      </c>
      <c r="W72" s="2">
        <v>1743.0192907232165</v>
      </c>
    </row>
    <row r="73" spans="1:24" x14ac:dyDescent="0.25">
      <c r="A73" s="2">
        <v>7</v>
      </c>
      <c r="C73" s="2">
        <f t="shared" si="5"/>
        <v>22</v>
      </c>
      <c r="D73" s="2">
        <f t="shared" si="6"/>
        <v>22</v>
      </c>
      <c r="E73" s="2">
        <f t="shared" si="8"/>
        <v>13</v>
      </c>
      <c r="F73" s="2" t="str">
        <f t="shared" si="7"/>
        <v>pm</v>
      </c>
      <c r="G73" s="2" t="s">
        <v>194</v>
      </c>
      <c r="H73" s="2" t="s">
        <v>54</v>
      </c>
      <c r="I73" s="2" t="s">
        <v>195</v>
      </c>
      <c r="K73" s="3">
        <f t="shared" si="9"/>
        <v>1700.058352556867</v>
      </c>
      <c r="M73" s="3">
        <v>1600</v>
      </c>
      <c r="N73" s="2">
        <v>1633.4553905753462</v>
      </c>
      <c r="P73" s="2">
        <v>1598.9138359307153</v>
      </c>
      <c r="R73" s="2">
        <v>1683.7707191504878</v>
      </c>
      <c r="U73" s="2">
        <v>1695.9607365012432</v>
      </c>
      <c r="W73" s="2">
        <v>1700.058352556867</v>
      </c>
    </row>
    <row r="74" spans="1:24" x14ac:dyDescent="0.25">
      <c r="A74" s="2">
        <v>6</v>
      </c>
      <c r="C74" s="2">
        <f t="shared" si="5"/>
        <v>23</v>
      </c>
      <c r="D74" s="2">
        <f t="shared" si="6"/>
        <v>23</v>
      </c>
      <c r="E74" s="2">
        <f t="shared" si="8"/>
        <v>13</v>
      </c>
      <c r="F74" s="2" t="str">
        <f t="shared" si="7"/>
        <v>pm</v>
      </c>
      <c r="G74" s="2" t="s">
        <v>196</v>
      </c>
      <c r="H74" s="2" t="s">
        <v>62</v>
      </c>
      <c r="I74" s="2" t="s">
        <v>197</v>
      </c>
      <c r="K74" s="3">
        <f t="shared" si="9"/>
        <v>1663.4937562950254</v>
      </c>
      <c r="M74" s="3">
        <v>1600</v>
      </c>
      <c r="P74" s="2">
        <v>1620.996700650938</v>
      </c>
      <c r="R74" s="2">
        <v>1553.5745846398738</v>
      </c>
      <c r="U74" s="2">
        <v>1608.5783744223613</v>
      </c>
      <c r="W74" s="2">
        <v>1663.4937562950254</v>
      </c>
    </row>
    <row r="75" spans="1:24" x14ac:dyDescent="0.25">
      <c r="A75" s="2">
        <v>3</v>
      </c>
      <c r="C75" s="2">
        <f t="shared" si="5"/>
        <v>24</v>
      </c>
      <c r="D75" s="2">
        <f t="shared" si="6"/>
        <v>24</v>
      </c>
      <c r="E75" s="2">
        <f t="shared" si="8"/>
        <v>13</v>
      </c>
      <c r="F75" s="2" t="str">
        <f t="shared" si="7"/>
        <v>pm</v>
      </c>
      <c r="G75" s="2" t="s">
        <v>198</v>
      </c>
      <c r="H75" s="2" t="s">
        <v>49</v>
      </c>
      <c r="I75" s="2" t="s">
        <v>199</v>
      </c>
      <c r="K75" s="3">
        <f t="shared" si="9"/>
        <v>1657.8925011479464</v>
      </c>
      <c r="M75" s="3">
        <v>1600</v>
      </c>
      <c r="P75" s="2">
        <v>1675.5610946866284</v>
      </c>
      <c r="W75" s="2">
        <v>1657.8925011479464</v>
      </c>
    </row>
    <row r="76" spans="1:24" x14ac:dyDescent="0.25">
      <c r="A76" s="2">
        <v>6</v>
      </c>
      <c r="C76" s="2">
        <f t="shared" si="5"/>
        <v>25</v>
      </c>
      <c r="D76" s="2">
        <f t="shared" si="6"/>
        <v>25</v>
      </c>
      <c r="E76" s="2">
        <f t="shared" si="8"/>
        <v>13</v>
      </c>
      <c r="F76" s="2" t="str">
        <f t="shared" si="7"/>
        <v>pm</v>
      </c>
      <c r="G76" s="2" t="s">
        <v>200</v>
      </c>
      <c r="H76" s="2" t="s">
        <v>110</v>
      </c>
      <c r="I76" s="2" t="s">
        <v>201</v>
      </c>
      <c r="K76" s="3">
        <f t="shared" si="9"/>
        <v>1635.0724187032013</v>
      </c>
      <c r="M76" s="3">
        <v>1600</v>
      </c>
      <c r="P76" s="2">
        <v>1616.737428819403</v>
      </c>
      <c r="R76" s="2">
        <v>1610.5349292849767</v>
      </c>
      <c r="U76" s="2">
        <v>1582.1305481954178</v>
      </c>
      <c r="W76" s="2">
        <v>1635.0724187032013</v>
      </c>
    </row>
    <row r="77" spans="1:24" x14ac:dyDescent="0.25">
      <c r="A77" s="2">
        <v>4</v>
      </c>
      <c r="C77" s="2">
        <f t="shared" si="5"/>
        <v>26</v>
      </c>
      <c r="D77" s="2">
        <f t="shared" si="6"/>
        <v>26</v>
      </c>
      <c r="E77" s="2">
        <f t="shared" si="8"/>
        <v>13</v>
      </c>
      <c r="F77" s="2" t="str">
        <f t="shared" si="7"/>
        <v>pm</v>
      </c>
      <c r="G77" s="2" t="s">
        <v>202</v>
      </c>
      <c r="H77" s="2" t="s">
        <v>57</v>
      </c>
      <c r="I77" s="2" t="s">
        <v>203</v>
      </c>
      <c r="K77" s="3">
        <f t="shared" si="9"/>
        <v>1620.3779124429323</v>
      </c>
      <c r="M77" s="3">
        <v>1600</v>
      </c>
      <c r="P77" s="2">
        <v>1717.3090759057159</v>
      </c>
      <c r="U77" s="2">
        <v>1634.3991246204853</v>
      </c>
      <c r="W77" s="2">
        <v>1620.3779124429323</v>
      </c>
    </row>
    <row r="78" spans="1:24" x14ac:dyDescent="0.25">
      <c r="A78" s="2">
        <v>4</v>
      </c>
      <c r="C78" s="2">
        <f t="shared" si="5"/>
        <v>27</v>
      </c>
      <c r="D78" s="2">
        <f t="shared" si="6"/>
        <v>27</v>
      </c>
      <c r="E78" s="2">
        <f t="shared" si="8"/>
        <v>13</v>
      </c>
      <c r="F78" s="2" t="str">
        <f t="shared" si="7"/>
        <v>pm</v>
      </c>
      <c r="G78" s="2" t="s">
        <v>204</v>
      </c>
      <c r="H78" s="2" t="s">
        <v>84</v>
      </c>
      <c r="I78" s="2" t="s">
        <v>205</v>
      </c>
      <c r="K78" s="3">
        <f t="shared" si="9"/>
        <v>1604.0521466293651</v>
      </c>
      <c r="M78" s="3">
        <v>1600</v>
      </c>
      <c r="R78" s="2">
        <v>1604.0521466293651</v>
      </c>
    </row>
    <row r="79" spans="1:24" x14ac:dyDescent="0.25">
      <c r="A79" s="2">
        <v>4</v>
      </c>
      <c r="C79" s="2">
        <f t="shared" si="5"/>
        <v>28</v>
      </c>
      <c r="D79" s="2">
        <f t="shared" si="6"/>
        <v>28</v>
      </c>
      <c r="E79" s="2">
        <f t="shared" si="8"/>
        <v>13</v>
      </c>
      <c r="F79" s="2" t="str">
        <f t="shared" si="7"/>
        <v>pm</v>
      </c>
      <c r="G79" s="2" t="s">
        <v>206</v>
      </c>
      <c r="H79" s="2" t="s">
        <v>207</v>
      </c>
      <c r="I79" s="2" t="s">
        <v>208</v>
      </c>
      <c r="K79" s="3">
        <f t="shared" si="9"/>
        <v>1600.124622975897</v>
      </c>
      <c r="M79" s="3">
        <v>1600</v>
      </c>
      <c r="P79" s="2">
        <v>1579.8660708915113</v>
      </c>
      <c r="U79" s="2">
        <v>1604.6649046771711</v>
      </c>
      <c r="W79" s="2">
        <v>1600.124622975897</v>
      </c>
    </row>
    <row r="80" spans="1:24" x14ac:dyDescent="0.25">
      <c r="A80" s="2">
        <v>6</v>
      </c>
      <c r="C80" s="2">
        <f t="shared" si="5"/>
        <v>29</v>
      </c>
      <c r="D80" s="2">
        <f t="shared" si="6"/>
        <v>29</v>
      </c>
      <c r="E80" s="2">
        <f t="shared" si="8"/>
        <v>13</v>
      </c>
      <c r="F80" s="2" t="str">
        <f t="shared" si="7"/>
        <v>pm</v>
      </c>
      <c r="G80" s="2" t="s">
        <v>209</v>
      </c>
      <c r="H80" s="2" t="s">
        <v>81</v>
      </c>
      <c r="I80" s="2" t="s">
        <v>210</v>
      </c>
      <c r="K80" s="3">
        <f t="shared" si="9"/>
        <v>1568.9408082505176</v>
      </c>
      <c r="M80" s="3">
        <v>1600</v>
      </c>
      <c r="P80" s="2">
        <v>1517.3416472478507</v>
      </c>
      <c r="R80" s="2">
        <v>1537.5405912044225</v>
      </c>
      <c r="U80" s="2">
        <v>1651.2125144693296</v>
      </c>
      <c r="W80" s="2">
        <v>1568.9408082505176</v>
      </c>
    </row>
    <row r="81" spans="1:24" x14ac:dyDescent="0.25">
      <c r="A81" s="2">
        <v>4</v>
      </c>
      <c r="C81" s="2">
        <f t="shared" si="5"/>
        <v>30</v>
      </c>
      <c r="D81" s="2">
        <f t="shared" si="6"/>
        <v>30</v>
      </c>
      <c r="E81" s="2">
        <f t="shared" si="8"/>
        <v>13</v>
      </c>
      <c r="F81" s="2" t="str">
        <f t="shared" si="7"/>
        <v>pm</v>
      </c>
      <c r="G81" s="2" t="s">
        <v>211</v>
      </c>
      <c r="H81" s="2" t="s">
        <v>110</v>
      </c>
      <c r="I81" s="2" t="s">
        <v>212</v>
      </c>
      <c r="K81" s="3">
        <f t="shared" si="9"/>
        <v>1567.3784310287024</v>
      </c>
      <c r="M81" s="3">
        <v>1600</v>
      </c>
      <c r="P81" s="2">
        <v>1547.9196897344852</v>
      </c>
      <c r="R81" s="2">
        <v>1555.8084352413171</v>
      </c>
      <c r="U81" s="2">
        <v>1567.3784310287024</v>
      </c>
    </row>
    <row r="82" spans="1:24" x14ac:dyDescent="0.25">
      <c r="A82" s="2">
        <v>3</v>
      </c>
      <c r="C82" s="2">
        <f t="shared" si="5"/>
        <v>31</v>
      </c>
      <c r="D82" s="2">
        <f t="shared" si="6"/>
        <v>31</v>
      </c>
      <c r="E82" s="2">
        <f t="shared" si="8"/>
        <v>13</v>
      </c>
      <c r="F82" s="2" t="str">
        <f t="shared" si="7"/>
        <v>pm</v>
      </c>
      <c r="G82" s="2" t="s">
        <v>213</v>
      </c>
      <c r="H82" s="2" t="s">
        <v>168</v>
      </c>
      <c r="I82" s="2" t="s">
        <v>214</v>
      </c>
      <c r="K82" s="3">
        <f t="shared" si="9"/>
        <v>1545.4085007022888</v>
      </c>
      <c r="M82" s="3">
        <v>1600</v>
      </c>
      <c r="P82" s="2">
        <v>1624.5609294988997</v>
      </c>
      <c r="U82" s="2">
        <v>1545.4085007022888</v>
      </c>
    </row>
    <row r="83" spans="1:24" x14ac:dyDescent="0.25">
      <c r="A83" s="2">
        <v>3</v>
      </c>
      <c r="C83" s="2">
        <f t="shared" si="5"/>
        <v>32</v>
      </c>
      <c r="D83" s="2">
        <f t="shared" si="6"/>
        <v>32</v>
      </c>
      <c r="E83" s="2">
        <f t="shared" si="8"/>
        <v>13</v>
      </c>
      <c r="F83" s="2" t="str">
        <f t="shared" si="7"/>
        <v>pm</v>
      </c>
      <c r="G83" s="2" t="s">
        <v>215</v>
      </c>
      <c r="H83" s="2" t="s">
        <v>49</v>
      </c>
      <c r="I83" s="2" t="s">
        <v>216</v>
      </c>
      <c r="K83" s="3">
        <f t="shared" si="9"/>
        <v>1532.7573996817323</v>
      </c>
      <c r="M83" s="3">
        <v>1600</v>
      </c>
      <c r="P83" s="2">
        <v>1607.7647501108029</v>
      </c>
      <c r="W83" s="2">
        <v>1532.7573996817323</v>
      </c>
    </row>
    <row r="84" spans="1:24" x14ac:dyDescent="0.25">
      <c r="A84" s="2">
        <v>3</v>
      </c>
      <c r="C84" s="2">
        <f t="shared" si="5"/>
        <v>33</v>
      </c>
      <c r="D84" s="2">
        <f t="shared" si="6"/>
        <v>33</v>
      </c>
      <c r="E84" s="2">
        <f t="shared" si="8"/>
        <v>13</v>
      </c>
      <c r="F84" s="2" t="str">
        <f t="shared" si="7"/>
        <v>pm</v>
      </c>
      <c r="G84" s="2" t="s">
        <v>217</v>
      </c>
      <c r="H84" s="2" t="s">
        <v>218</v>
      </c>
      <c r="I84" s="2" t="s">
        <v>219</v>
      </c>
      <c r="K84" s="3">
        <f t="shared" si="9"/>
        <v>1530.9030514262752</v>
      </c>
      <c r="M84" s="3">
        <v>1600</v>
      </c>
      <c r="R84" s="2">
        <v>1571.9721224993891</v>
      </c>
      <c r="U84" s="2">
        <v>1530.9030514262752</v>
      </c>
    </row>
    <row r="85" spans="1:24" x14ac:dyDescent="0.25">
      <c r="A85" s="2">
        <v>5</v>
      </c>
      <c r="C85" s="2">
        <f t="shared" si="5"/>
        <v>34</v>
      </c>
      <c r="D85" s="2">
        <f t="shared" si="6"/>
        <v>34</v>
      </c>
      <c r="E85" s="2">
        <f t="shared" si="8"/>
        <v>13</v>
      </c>
      <c r="F85" s="2" t="str">
        <f t="shared" si="7"/>
        <v>pm</v>
      </c>
      <c r="G85" s="2" t="s">
        <v>220</v>
      </c>
      <c r="H85" s="2" t="s">
        <v>221</v>
      </c>
      <c r="I85" s="2" t="s">
        <v>222</v>
      </c>
      <c r="K85" s="3">
        <f t="shared" si="9"/>
        <v>1521.0726539575589</v>
      </c>
      <c r="M85" s="3">
        <v>1600</v>
      </c>
      <c r="P85" s="2">
        <v>1519.0582184667064</v>
      </c>
      <c r="R85" s="2">
        <v>1456.2733865021585</v>
      </c>
      <c r="U85" s="2">
        <v>1428.4637881306173</v>
      </c>
      <c r="W85" s="2">
        <v>1521.0726539575589</v>
      </c>
    </row>
    <row r="86" spans="1:24" x14ac:dyDescent="0.25">
      <c r="A86" s="2">
        <v>6</v>
      </c>
      <c r="C86" s="2">
        <f t="shared" si="5"/>
        <v>35</v>
      </c>
      <c r="D86" s="2">
        <f t="shared" si="6"/>
        <v>35</v>
      </c>
      <c r="E86" s="2">
        <f t="shared" si="8"/>
        <v>13</v>
      </c>
      <c r="F86" s="2" t="str">
        <f t="shared" si="7"/>
        <v>pm</v>
      </c>
      <c r="G86" s="2" t="s">
        <v>223</v>
      </c>
      <c r="H86" s="2" t="s">
        <v>62</v>
      </c>
      <c r="I86" s="2" t="s">
        <v>224</v>
      </c>
      <c r="K86" s="3">
        <f t="shared" si="9"/>
        <v>1503.9909690609315</v>
      </c>
      <c r="M86" s="3">
        <v>1600</v>
      </c>
      <c r="P86" s="2">
        <v>1648.4137496847168</v>
      </c>
      <c r="R86" s="2">
        <v>1602.9871441486005</v>
      </c>
      <c r="U86" s="2">
        <v>1512.3781656044907</v>
      </c>
      <c r="W86" s="2">
        <v>1503.9909690609315</v>
      </c>
    </row>
    <row r="87" spans="1:24" x14ac:dyDescent="0.25">
      <c r="A87" s="2">
        <v>6</v>
      </c>
      <c r="C87" s="2">
        <f t="shared" si="5"/>
        <v>36</v>
      </c>
      <c r="D87" s="2">
        <f t="shared" si="6"/>
        <v>36</v>
      </c>
      <c r="E87" s="2">
        <f t="shared" si="8"/>
        <v>13</v>
      </c>
      <c r="F87" s="2" t="str">
        <f t="shared" si="7"/>
        <v>pm</v>
      </c>
      <c r="G87" s="2" t="s">
        <v>225</v>
      </c>
      <c r="H87" s="2" t="s">
        <v>81</v>
      </c>
      <c r="I87" s="2" t="s">
        <v>226</v>
      </c>
      <c r="K87" s="3">
        <f t="shared" si="9"/>
        <v>1501.5546995709981</v>
      </c>
      <c r="M87" s="3">
        <v>1600</v>
      </c>
      <c r="P87" s="2">
        <v>1573.3453296849921</v>
      </c>
      <c r="R87" s="2">
        <v>1572.8096018157437</v>
      </c>
      <c r="U87" s="2">
        <v>1561.2725897432861</v>
      </c>
      <c r="W87" s="2">
        <v>1501.5546995709981</v>
      </c>
    </row>
    <row r="88" spans="1:24" x14ac:dyDescent="0.25">
      <c r="A88" s="2">
        <v>6</v>
      </c>
      <c r="C88" s="2">
        <f t="shared" si="5"/>
        <v>37</v>
      </c>
      <c r="D88" s="2">
        <f t="shared" si="6"/>
        <v>37</v>
      </c>
      <c r="E88" s="2">
        <f t="shared" si="8"/>
        <v>13</v>
      </c>
      <c r="F88" s="2" t="str">
        <f t="shared" si="7"/>
        <v>pm</v>
      </c>
      <c r="G88" s="2" t="s">
        <v>227</v>
      </c>
      <c r="H88" s="2" t="s">
        <v>62</v>
      </c>
      <c r="I88" s="2" t="s">
        <v>228</v>
      </c>
      <c r="K88" s="3">
        <f t="shared" si="9"/>
        <v>1496.4542982311227</v>
      </c>
      <c r="M88" s="3">
        <v>1600</v>
      </c>
      <c r="P88" s="2">
        <v>1533.7444995390174</v>
      </c>
      <c r="R88" s="2">
        <v>1545.4675568325963</v>
      </c>
      <c r="U88" s="2">
        <v>1533.8494975717588</v>
      </c>
      <c r="W88" s="2">
        <v>1496.4542982311227</v>
      </c>
    </row>
    <row r="89" spans="1:24" x14ac:dyDescent="0.25">
      <c r="A89" s="2">
        <v>6</v>
      </c>
      <c r="C89" s="2">
        <f t="shared" si="5"/>
        <v>38</v>
      </c>
      <c r="D89" s="2">
        <f t="shared" si="6"/>
        <v>38</v>
      </c>
      <c r="E89" s="2">
        <f t="shared" si="8"/>
        <v>13</v>
      </c>
      <c r="F89" s="2" t="str">
        <f t="shared" si="7"/>
        <v>pm</v>
      </c>
      <c r="G89" s="2" t="s">
        <v>229</v>
      </c>
      <c r="H89" s="2" t="s">
        <v>62</v>
      </c>
      <c r="I89" s="2" t="s">
        <v>230</v>
      </c>
      <c r="K89" s="3">
        <f t="shared" si="9"/>
        <v>1437.0561377009608</v>
      </c>
      <c r="M89" s="3">
        <v>1600</v>
      </c>
      <c r="P89" s="2">
        <v>1597.3879142967439</v>
      </c>
      <c r="R89" s="2">
        <v>1520.4251338639951</v>
      </c>
      <c r="U89" s="2">
        <v>1432.2131658071653</v>
      </c>
      <c r="W89" s="2">
        <v>1437.0561377009608</v>
      </c>
    </row>
    <row r="90" spans="1:24" x14ac:dyDescent="0.25">
      <c r="A90" s="2">
        <v>7</v>
      </c>
      <c r="C90" s="2">
        <f t="shared" si="5"/>
        <v>39</v>
      </c>
      <c r="D90" s="2">
        <f t="shared" si="6"/>
        <v>39</v>
      </c>
      <c r="E90" s="2">
        <f t="shared" si="8"/>
        <v>13</v>
      </c>
      <c r="F90" s="2" t="str">
        <f t="shared" si="7"/>
        <v>pm</v>
      </c>
      <c r="G90" s="2" t="s">
        <v>231</v>
      </c>
      <c r="H90" s="2" t="s">
        <v>232</v>
      </c>
      <c r="I90" s="2" t="s">
        <v>233</v>
      </c>
      <c r="K90" s="3">
        <f t="shared" si="9"/>
        <v>1264.617083517684</v>
      </c>
      <c r="M90" s="3">
        <v>1600</v>
      </c>
      <c r="N90" s="2">
        <v>1534.3498710699218</v>
      </c>
      <c r="P90" s="2">
        <v>1451.1605393968732</v>
      </c>
      <c r="R90" s="2">
        <v>1423.4626944365991</v>
      </c>
      <c r="U90" s="2">
        <v>1325.5024793138268</v>
      </c>
      <c r="W90" s="2">
        <v>1264.617083517684</v>
      </c>
    </row>
    <row r="91" spans="1:24" x14ac:dyDescent="0.25">
      <c r="A91" s="2">
        <v>3</v>
      </c>
      <c r="C91" s="2">
        <f t="shared" si="5"/>
        <v>1</v>
      </c>
      <c r="D91" s="2">
        <f t="shared" si="6"/>
        <v>1</v>
      </c>
      <c r="E91" s="2">
        <f t="shared" si="8"/>
        <v>14</v>
      </c>
      <c r="F91" s="2" t="str">
        <f t="shared" si="7"/>
        <v>pm</v>
      </c>
      <c r="G91" s="2" t="s">
        <v>234</v>
      </c>
      <c r="H91" s="2" t="s">
        <v>49</v>
      </c>
      <c r="I91" s="2" t="s">
        <v>235</v>
      </c>
      <c r="K91" s="3">
        <f t="shared" si="9"/>
        <v>2476.8261156271365</v>
      </c>
      <c r="M91" s="3">
        <v>2200</v>
      </c>
      <c r="N91" s="2">
        <v>2326.5309750174952</v>
      </c>
      <c r="S91" s="2">
        <v>2409.6294574929739</v>
      </c>
      <c r="X91" s="2">
        <v>2476.8261156271365</v>
      </c>
    </row>
    <row r="92" spans="1:24" x14ac:dyDescent="0.25">
      <c r="A92" s="2">
        <v>4</v>
      </c>
      <c r="C92" s="2">
        <f t="shared" si="5"/>
        <v>2</v>
      </c>
      <c r="D92" s="2">
        <f t="shared" si="6"/>
        <v>2</v>
      </c>
      <c r="E92" s="2">
        <f t="shared" si="8"/>
        <v>14</v>
      </c>
      <c r="F92" s="2" t="str">
        <f t="shared" si="7"/>
        <v>pm</v>
      </c>
      <c r="G92" s="2" t="s">
        <v>236</v>
      </c>
      <c r="H92" s="2" t="s">
        <v>38</v>
      </c>
      <c r="I92" s="2" t="s">
        <v>237</v>
      </c>
      <c r="K92" s="3">
        <f t="shared" si="9"/>
        <v>2384.0156581229649</v>
      </c>
      <c r="M92" s="3">
        <v>2200</v>
      </c>
      <c r="P92" s="2">
        <v>2252.1735845054504</v>
      </c>
      <c r="Q92" s="2">
        <v>2322.9599348939805</v>
      </c>
      <c r="S92" s="2">
        <v>2340.0463894690888</v>
      </c>
      <c r="X92" s="2">
        <v>2384.0156581229649</v>
      </c>
    </row>
    <row r="93" spans="1:24" x14ac:dyDescent="0.25">
      <c r="A93" s="2">
        <v>5</v>
      </c>
      <c r="C93" s="2">
        <f t="shared" si="5"/>
        <v>3</v>
      </c>
      <c r="D93" s="2">
        <f t="shared" si="6"/>
        <v>3</v>
      </c>
      <c r="E93" s="2">
        <f t="shared" si="8"/>
        <v>14</v>
      </c>
      <c r="F93" s="2" t="str">
        <f t="shared" si="7"/>
        <v>pm</v>
      </c>
      <c r="G93" s="2" t="s">
        <v>238</v>
      </c>
      <c r="H93" s="2" t="s">
        <v>110</v>
      </c>
      <c r="I93" s="2" t="s">
        <v>239</v>
      </c>
      <c r="K93" s="3">
        <f t="shared" si="9"/>
        <v>2370.9572295962848</v>
      </c>
      <c r="M93" s="3">
        <v>2200</v>
      </c>
      <c r="P93" s="2">
        <v>2278.4525646033417</v>
      </c>
      <c r="Q93" s="2">
        <v>2312.0767912270649</v>
      </c>
      <c r="S93" s="2">
        <v>2338.4378299052119</v>
      </c>
      <c r="V93" s="2">
        <v>2370.9572295962848</v>
      </c>
    </row>
    <row r="94" spans="1:24" x14ac:dyDescent="0.25">
      <c r="A94" s="2">
        <v>5</v>
      </c>
      <c r="C94" s="2">
        <f t="shared" si="5"/>
        <v>4</v>
      </c>
      <c r="D94" s="2">
        <f t="shared" si="6"/>
        <v>4</v>
      </c>
      <c r="E94" s="2">
        <f t="shared" si="8"/>
        <v>14</v>
      </c>
      <c r="F94" s="2" t="str">
        <f t="shared" si="7"/>
        <v>pm</v>
      </c>
      <c r="G94" s="2" t="s">
        <v>240</v>
      </c>
      <c r="H94" s="2" t="s">
        <v>81</v>
      </c>
      <c r="I94" s="2" t="s">
        <v>241</v>
      </c>
      <c r="K94" s="3">
        <f t="shared" si="9"/>
        <v>2344.6355159218488</v>
      </c>
      <c r="M94" s="3">
        <v>2200</v>
      </c>
      <c r="Q94" s="2">
        <v>2234.3526263757667</v>
      </c>
      <c r="S94" s="2">
        <v>2313.7027668318879</v>
      </c>
      <c r="X94" s="2">
        <v>2344.6355159218488</v>
      </c>
    </row>
    <row r="95" spans="1:24" x14ac:dyDescent="0.25">
      <c r="A95" s="2">
        <v>2</v>
      </c>
      <c r="C95" s="2">
        <f t="shared" si="5"/>
        <v>5</v>
      </c>
      <c r="D95" s="2">
        <f t="shared" si="6"/>
        <v>5</v>
      </c>
      <c r="E95" s="2">
        <f t="shared" si="8"/>
        <v>14</v>
      </c>
      <c r="F95" s="2" t="str">
        <f t="shared" si="7"/>
        <v>pm</v>
      </c>
      <c r="G95" s="2" t="s">
        <v>242</v>
      </c>
      <c r="H95" s="2" t="s">
        <v>57</v>
      </c>
      <c r="I95" s="2" t="s">
        <v>243</v>
      </c>
      <c r="K95" s="3">
        <f t="shared" si="9"/>
        <v>2318.0926313335694</v>
      </c>
      <c r="M95" s="3">
        <v>2200</v>
      </c>
      <c r="P95" s="2">
        <v>2268.5029408042979</v>
      </c>
      <c r="X95" s="2">
        <v>2318.0926313335694</v>
      </c>
    </row>
    <row r="96" spans="1:24" x14ac:dyDescent="0.25">
      <c r="A96" s="2">
        <v>4</v>
      </c>
      <c r="C96" s="2">
        <f t="shared" si="5"/>
        <v>6</v>
      </c>
      <c r="D96" s="2">
        <f t="shared" si="6"/>
        <v>6</v>
      </c>
      <c r="E96" s="2">
        <f t="shared" si="8"/>
        <v>14</v>
      </c>
      <c r="F96" s="2" t="str">
        <f t="shared" si="7"/>
        <v>pm</v>
      </c>
      <c r="G96" s="2" t="s">
        <v>244</v>
      </c>
      <c r="H96" s="2" t="s">
        <v>38</v>
      </c>
      <c r="I96" s="2" t="s">
        <v>245</v>
      </c>
      <c r="K96" s="3">
        <f t="shared" si="9"/>
        <v>2301.4415756264038</v>
      </c>
      <c r="M96" s="3">
        <v>2200</v>
      </c>
      <c r="P96" s="2">
        <v>2244.6644171731336</v>
      </c>
      <c r="Q96" s="2">
        <v>2256.7216718863097</v>
      </c>
      <c r="S96" s="2">
        <v>2262.5680288949898</v>
      </c>
      <c r="X96" s="2">
        <v>2301.4415756264038</v>
      </c>
    </row>
    <row r="97" spans="1:24" x14ac:dyDescent="0.25">
      <c r="A97" s="2">
        <v>6</v>
      </c>
      <c r="C97" s="2">
        <f t="shared" si="5"/>
        <v>7</v>
      </c>
      <c r="D97" s="2">
        <f t="shared" si="6"/>
        <v>7</v>
      </c>
      <c r="E97" s="2">
        <f t="shared" si="8"/>
        <v>14</v>
      </c>
      <c r="F97" s="2" t="str">
        <f t="shared" si="7"/>
        <v>pm</v>
      </c>
      <c r="G97" s="2" t="s">
        <v>246</v>
      </c>
      <c r="H97" s="2" t="s">
        <v>247</v>
      </c>
      <c r="I97" s="2" t="s">
        <v>248</v>
      </c>
      <c r="K97" s="3">
        <f t="shared" si="9"/>
        <v>2291.0609586198825</v>
      </c>
      <c r="M97" s="3">
        <v>2200</v>
      </c>
      <c r="O97" s="2">
        <v>2269.3527841117907</v>
      </c>
      <c r="P97" s="2">
        <v>2241.891408622294</v>
      </c>
      <c r="S97" s="2">
        <v>2249.4656178977043</v>
      </c>
      <c r="V97" s="2">
        <v>2278.0725037827901</v>
      </c>
      <c r="X97" s="2">
        <v>2291.0609586198825</v>
      </c>
    </row>
    <row r="98" spans="1:24" x14ac:dyDescent="0.25">
      <c r="A98" s="2">
        <v>3</v>
      </c>
      <c r="C98" s="2">
        <f t="shared" si="5"/>
        <v>8</v>
      </c>
      <c r="D98" s="2">
        <f t="shared" si="6"/>
        <v>8</v>
      </c>
      <c r="E98" s="2">
        <f t="shared" si="8"/>
        <v>14</v>
      </c>
      <c r="F98" s="2" t="str">
        <f t="shared" si="7"/>
        <v>pm</v>
      </c>
      <c r="G98" s="2" t="s">
        <v>249</v>
      </c>
      <c r="H98" s="2" t="s">
        <v>65</v>
      </c>
      <c r="I98" s="2" t="s">
        <v>250</v>
      </c>
      <c r="K98" s="3">
        <f t="shared" si="9"/>
        <v>2283.4729204689747</v>
      </c>
      <c r="M98" s="3">
        <v>2200</v>
      </c>
      <c r="Q98" s="2">
        <v>2154.5117880449393</v>
      </c>
      <c r="S98" s="2">
        <v>2205.4415251659047</v>
      </c>
      <c r="U98" s="2">
        <v>2283.4729204689747</v>
      </c>
    </row>
    <row r="99" spans="1:24" x14ac:dyDescent="0.25">
      <c r="A99" s="2">
        <v>2</v>
      </c>
      <c r="C99" s="2">
        <f t="shared" si="5"/>
        <v>9</v>
      </c>
      <c r="D99" s="2">
        <f t="shared" si="6"/>
        <v>9</v>
      </c>
      <c r="E99" s="2">
        <f t="shared" si="8"/>
        <v>14</v>
      </c>
      <c r="F99" s="2" t="str">
        <f t="shared" si="7"/>
        <v>pm</v>
      </c>
      <c r="G99" s="2" t="s">
        <v>251</v>
      </c>
      <c r="H99" s="2" t="s">
        <v>35</v>
      </c>
      <c r="I99" s="2" t="s">
        <v>252</v>
      </c>
      <c r="K99" s="3">
        <f t="shared" si="9"/>
        <v>2280.5485648849508</v>
      </c>
      <c r="M99" s="3">
        <v>2200</v>
      </c>
      <c r="X99" s="2">
        <v>2280.5485648849508</v>
      </c>
    </row>
    <row r="100" spans="1:24" x14ac:dyDescent="0.25">
      <c r="A100" s="2">
        <v>2</v>
      </c>
      <c r="C100" s="2">
        <f t="shared" si="5"/>
        <v>10</v>
      </c>
      <c r="D100" s="2">
        <f t="shared" si="6"/>
        <v>10</v>
      </c>
      <c r="E100" s="2">
        <f t="shared" si="8"/>
        <v>14</v>
      </c>
      <c r="F100" s="2" t="str">
        <f t="shared" si="7"/>
        <v>pm</v>
      </c>
      <c r="G100" s="2" t="s">
        <v>253</v>
      </c>
      <c r="H100" s="2" t="s">
        <v>81</v>
      </c>
      <c r="I100" s="2" t="s">
        <v>254</v>
      </c>
      <c r="K100" s="3">
        <f t="shared" si="9"/>
        <v>2265.5590416086029</v>
      </c>
      <c r="M100" s="3">
        <v>2200</v>
      </c>
      <c r="S100" s="2">
        <v>2183.1754164014865</v>
      </c>
      <c r="W100" s="2">
        <v>2265.5590416086029</v>
      </c>
    </row>
    <row r="101" spans="1:24" x14ac:dyDescent="0.25">
      <c r="A101" s="2">
        <v>2</v>
      </c>
      <c r="C101" s="2">
        <f t="shared" si="5"/>
        <v>11</v>
      </c>
      <c r="D101" s="2">
        <f t="shared" si="6"/>
        <v>11</v>
      </c>
      <c r="E101" s="2">
        <f t="shared" si="8"/>
        <v>14</v>
      </c>
      <c r="F101" s="2" t="str">
        <f t="shared" si="7"/>
        <v>pm</v>
      </c>
      <c r="G101" s="2" t="s">
        <v>255</v>
      </c>
      <c r="H101" s="2" t="s">
        <v>168</v>
      </c>
      <c r="I101" s="2" t="s">
        <v>256</v>
      </c>
      <c r="K101" s="3">
        <f t="shared" si="9"/>
        <v>2261.9857265529913</v>
      </c>
      <c r="M101" s="3">
        <v>2200</v>
      </c>
      <c r="Q101" s="2">
        <v>2207.6972005187226</v>
      </c>
      <c r="V101" s="2">
        <v>2261.9857265529913</v>
      </c>
    </row>
    <row r="102" spans="1:24" x14ac:dyDescent="0.25">
      <c r="A102" s="2">
        <v>3</v>
      </c>
      <c r="C102" s="2">
        <f t="shared" si="5"/>
        <v>12</v>
      </c>
      <c r="D102" s="2">
        <f t="shared" si="6"/>
        <v>12</v>
      </c>
      <c r="E102" s="2">
        <f t="shared" si="8"/>
        <v>14</v>
      </c>
      <c r="F102" s="2" t="str">
        <f t="shared" si="7"/>
        <v>pm</v>
      </c>
      <c r="G102" s="2" t="s">
        <v>257</v>
      </c>
      <c r="H102" s="2" t="s">
        <v>57</v>
      </c>
      <c r="I102" s="2" t="s">
        <v>258</v>
      </c>
      <c r="K102" s="3">
        <f t="shared" si="9"/>
        <v>2233.0490159287151</v>
      </c>
      <c r="M102" s="3">
        <v>2200</v>
      </c>
      <c r="O102" s="2">
        <v>2186.0000721639085</v>
      </c>
      <c r="P102" s="2">
        <v>2203.730133714088</v>
      </c>
      <c r="S102" s="2">
        <v>2210.2451869869628</v>
      </c>
      <c r="X102" s="2">
        <v>2233.0490159287151</v>
      </c>
    </row>
    <row r="103" spans="1:24" x14ac:dyDescent="0.25">
      <c r="A103" s="2">
        <v>5</v>
      </c>
      <c r="C103" s="2">
        <f t="shared" si="5"/>
        <v>13</v>
      </c>
      <c r="D103" s="2">
        <f t="shared" si="6"/>
        <v>13</v>
      </c>
      <c r="E103" s="2">
        <f t="shared" si="8"/>
        <v>14</v>
      </c>
      <c r="F103" s="2" t="str">
        <f t="shared" si="7"/>
        <v>pm</v>
      </c>
      <c r="G103" s="2" t="s">
        <v>259</v>
      </c>
      <c r="H103" s="2" t="s">
        <v>62</v>
      </c>
      <c r="I103" s="2" t="s">
        <v>260</v>
      </c>
      <c r="K103" s="3">
        <f t="shared" si="9"/>
        <v>2232.1356580132283</v>
      </c>
      <c r="M103" s="3">
        <v>2160</v>
      </c>
      <c r="P103" s="2">
        <v>2157.0688207251719</v>
      </c>
      <c r="V103" s="2">
        <v>2238.7584966135282</v>
      </c>
      <c r="X103" s="2">
        <v>2232.1356580132283</v>
      </c>
    </row>
    <row r="104" spans="1:24" x14ac:dyDescent="0.25">
      <c r="A104" s="2">
        <v>4</v>
      </c>
      <c r="C104" s="2">
        <f t="shared" si="5"/>
        <v>14</v>
      </c>
      <c r="D104" s="2">
        <f t="shared" si="6"/>
        <v>14</v>
      </c>
      <c r="E104" s="2">
        <f t="shared" si="8"/>
        <v>14</v>
      </c>
      <c r="F104" s="2" t="str">
        <f t="shared" si="7"/>
        <v>pm</v>
      </c>
      <c r="G104" s="2" t="s">
        <v>261</v>
      </c>
      <c r="H104" s="2" t="s">
        <v>262</v>
      </c>
      <c r="I104" s="2" t="s">
        <v>263</v>
      </c>
      <c r="K104" s="3">
        <f t="shared" si="9"/>
        <v>2220.7008016104382</v>
      </c>
      <c r="M104" s="3">
        <v>2100</v>
      </c>
      <c r="N104" s="2">
        <v>2174.2197512125058</v>
      </c>
      <c r="P104" s="2">
        <v>2214.8101428000855</v>
      </c>
      <c r="S104" s="2">
        <v>2188.6681803967276</v>
      </c>
      <c r="V104" s="2">
        <v>2220.7008016104382</v>
      </c>
    </row>
    <row r="105" spans="1:24" x14ac:dyDescent="0.25">
      <c r="A105" s="2">
        <v>3</v>
      </c>
      <c r="C105" s="2">
        <f t="shared" si="5"/>
        <v>15</v>
      </c>
      <c r="D105" s="2">
        <f t="shared" si="6"/>
        <v>15</v>
      </c>
      <c r="E105" s="2">
        <f t="shared" si="8"/>
        <v>14</v>
      </c>
      <c r="F105" s="2" t="str">
        <f t="shared" si="7"/>
        <v>pm</v>
      </c>
      <c r="G105" s="2" t="s">
        <v>264</v>
      </c>
      <c r="H105" s="2" t="s">
        <v>113</v>
      </c>
      <c r="I105" s="2" t="s">
        <v>265</v>
      </c>
      <c r="K105" s="3">
        <f t="shared" si="9"/>
        <v>2205.5716616455265</v>
      </c>
      <c r="M105" s="3">
        <v>2133.3333333333335</v>
      </c>
      <c r="N105" s="2">
        <v>2197.4041119202066</v>
      </c>
      <c r="V105" s="2">
        <v>2235.900737562526</v>
      </c>
      <c r="X105" s="2">
        <v>2205.5716616455265</v>
      </c>
    </row>
    <row r="106" spans="1:24" x14ac:dyDescent="0.25">
      <c r="A106" s="2">
        <v>4</v>
      </c>
      <c r="C106" s="2">
        <f t="shared" si="5"/>
        <v>16</v>
      </c>
      <c r="D106" s="2">
        <f t="shared" si="6"/>
        <v>16</v>
      </c>
      <c r="E106" s="2">
        <f t="shared" si="8"/>
        <v>14</v>
      </c>
      <c r="F106" s="2" t="str">
        <f t="shared" si="7"/>
        <v>pm</v>
      </c>
      <c r="G106" s="2" t="s">
        <v>266</v>
      </c>
      <c r="H106" s="2" t="s">
        <v>49</v>
      </c>
      <c r="I106" s="2" t="s">
        <v>267</v>
      </c>
      <c r="K106" s="3">
        <f t="shared" si="9"/>
        <v>2180.8620340398006</v>
      </c>
      <c r="M106" s="3">
        <v>2200</v>
      </c>
      <c r="P106" s="2">
        <v>2151.3312763980157</v>
      </c>
      <c r="S106" s="2">
        <v>2188.1732972630825</v>
      </c>
      <c r="V106" s="2">
        <v>2154.8575566019799</v>
      </c>
      <c r="X106" s="2">
        <v>2180.8620340398006</v>
      </c>
    </row>
    <row r="107" spans="1:24" x14ac:dyDescent="0.25">
      <c r="A107" s="2">
        <v>2</v>
      </c>
      <c r="C107" s="2">
        <f t="shared" si="5"/>
        <v>17</v>
      </c>
      <c r="D107" s="2">
        <f t="shared" si="6"/>
        <v>17</v>
      </c>
      <c r="E107" s="2">
        <f t="shared" si="8"/>
        <v>14</v>
      </c>
      <c r="F107" s="2" t="str">
        <f t="shared" si="7"/>
        <v>pm</v>
      </c>
      <c r="G107" s="2" t="s">
        <v>268</v>
      </c>
      <c r="H107" s="2" t="s">
        <v>163</v>
      </c>
      <c r="I107" s="2" t="s">
        <v>269</v>
      </c>
      <c r="K107" s="3">
        <f t="shared" si="9"/>
        <v>2164.827505240657</v>
      </c>
      <c r="M107" s="3">
        <v>2200</v>
      </c>
      <c r="X107" s="2">
        <v>2164.827505240657</v>
      </c>
    </row>
    <row r="108" spans="1:24" x14ac:dyDescent="0.25">
      <c r="A108" s="2">
        <v>4</v>
      </c>
      <c r="C108" s="2">
        <f t="shared" si="5"/>
        <v>18</v>
      </c>
      <c r="D108" s="2">
        <f t="shared" si="6"/>
        <v>18</v>
      </c>
      <c r="E108" s="2">
        <f t="shared" si="8"/>
        <v>14</v>
      </c>
      <c r="F108" s="2" t="str">
        <f t="shared" si="7"/>
        <v>pm</v>
      </c>
      <c r="G108" s="2" t="s">
        <v>270</v>
      </c>
      <c r="H108" s="2" t="s">
        <v>38</v>
      </c>
      <c r="I108" s="2" t="s">
        <v>271</v>
      </c>
      <c r="K108" s="3">
        <f t="shared" si="9"/>
        <v>2136.3434222074088</v>
      </c>
      <c r="M108" s="3">
        <v>2200</v>
      </c>
      <c r="P108" s="2">
        <v>2134.2419780029754</v>
      </c>
      <c r="Q108" s="2">
        <v>2190.8176806406782</v>
      </c>
      <c r="S108" s="2">
        <v>2157.6594412426352</v>
      </c>
      <c r="X108" s="2">
        <v>2136.3434222074088</v>
      </c>
    </row>
    <row r="109" spans="1:24" x14ac:dyDescent="0.25">
      <c r="A109" s="2">
        <v>2</v>
      </c>
      <c r="C109" s="2">
        <f t="shared" si="5"/>
        <v>19</v>
      </c>
      <c r="D109" s="2">
        <f t="shared" si="6"/>
        <v>19</v>
      </c>
      <c r="E109" s="2">
        <f t="shared" si="8"/>
        <v>14</v>
      </c>
      <c r="F109" s="2" t="str">
        <f t="shared" si="7"/>
        <v>pm</v>
      </c>
      <c r="G109" s="2" t="s">
        <v>272</v>
      </c>
      <c r="H109" s="2" t="s">
        <v>273</v>
      </c>
      <c r="I109" s="2" t="s">
        <v>274</v>
      </c>
      <c r="K109" s="3">
        <f t="shared" si="9"/>
        <v>2109.882712443969</v>
      </c>
      <c r="M109" s="3">
        <v>2200</v>
      </c>
      <c r="P109" s="2">
        <v>2073.5421959918044</v>
      </c>
      <c r="S109" s="2">
        <v>2091.4288810740786</v>
      </c>
      <c r="V109" s="2">
        <v>2115.7986548346789</v>
      </c>
      <c r="X109" s="2">
        <v>2109.882712443969</v>
      </c>
    </row>
    <row r="110" spans="1:24" x14ac:dyDescent="0.25">
      <c r="A110" s="2">
        <v>4</v>
      </c>
      <c r="C110" s="2">
        <f t="shared" si="5"/>
        <v>20</v>
      </c>
      <c r="D110" s="2">
        <f t="shared" si="6"/>
        <v>20</v>
      </c>
      <c r="E110" s="2">
        <f t="shared" si="8"/>
        <v>14</v>
      </c>
      <c r="F110" s="2" t="str">
        <f t="shared" si="7"/>
        <v>pm</v>
      </c>
      <c r="G110" s="2" t="s">
        <v>275</v>
      </c>
      <c r="H110" s="2" t="s">
        <v>49</v>
      </c>
      <c r="I110" s="2" t="s">
        <v>276</v>
      </c>
      <c r="K110" s="3">
        <f t="shared" si="9"/>
        <v>2083.7296424297583</v>
      </c>
      <c r="M110" s="3">
        <v>2200</v>
      </c>
      <c r="P110" s="2">
        <v>2156.4076860800524</v>
      </c>
      <c r="S110" s="2">
        <v>2144.9521601320889</v>
      </c>
      <c r="V110" s="2">
        <v>2147.215121424781</v>
      </c>
      <c r="X110" s="2">
        <v>2083.7296424297583</v>
      </c>
    </row>
    <row r="111" spans="1:24" x14ac:dyDescent="0.25">
      <c r="A111" s="2">
        <v>2</v>
      </c>
      <c r="C111" s="2">
        <f t="shared" si="5"/>
        <v>21</v>
      </c>
      <c r="D111" s="2">
        <f t="shared" si="6"/>
        <v>21</v>
      </c>
      <c r="E111" s="2">
        <f t="shared" si="8"/>
        <v>14</v>
      </c>
      <c r="F111" s="2" t="str">
        <f t="shared" si="7"/>
        <v>pm</v>
      </c>
      <c r="G111" s="2" t="s">
        <v>277</v>
      </c>
      <c r="H111" s="2" t="s">
        <v>38</v>
      </c>
      <c r="I111" s="2" t="s">
        <v>278</v>
      </c>
      <c r="K111" s="3">
        <f t="shared" si="9"/>
        <v>2082.0096454673176</v>
      </c>
      <c r="M111" s="3">
        <v>2000</v>
      </c>
      <c r="P111" s="2">
        <v>2049.1781545895406</v>
      </c>
      <c r="R111" s="2">
        <v>2082.0096454673176</v>
      </c>
    </row>
    <row r="112" spans="1:24" x14ac:dyDescent="0.25">
      <c r="A112" s="2">
        <v>7</v>
      </c>
      <c r="C112" s="2">
        <f t="shared" si="5"/>
        <v>22</v>
      </c>
      <c r="D112" s="2">
        <f t="shared" si="6"/>
        <v>22</v>
      </c>
      <c r="E112" s="2">
        <f t="shared" si="8"/>
        <v>14</v>
      </c>
      <c r="F112" s="2" t="str">
        <f t="shared" si="7"/>
        <v>pm</v>
      </c>
      <c r="G112" s="2" t="s">
        <v>279</v>
      </c>
      <c r="H112" s="2" t="s">
        <v>62</v>
      </c>
      <c r="I112" s="2" t="s">
        <v>280</v>
      </c>
      <c r="K112" s="3">
        <f t="shared" si="9"/>
        <v>2079.5088087381891</v>
      </c>
      <c r="M112" s="3">
        <v>2142.8571428571427</v>
      </c>
      <c r="O112" s="2">
        <v>2124.8136406435256</v>
      </c>
      <c r="P112" s="2">
        <v>2119.2988049542182</v>
      </c>
      <c r="Q112" s="2">
        <v>2080.9005449319152</v>
      </c>
      <c r="S112" s="2">
        <v>2034.896016652446</v>
      </c>
      <c r="V112" s="2">
        <v>2027.3101146532426</v>
      </c>
      <c r="X112" s="2">
        <v>2079.5088087381891</v>
      </c>
    </row>
    <row r="113" spans="1:36" x14ac:dyDescent="0.25">
      <c r="A113" s="2">
        <v>6</v>
      </c>
      <c r="C113" s="2">
        <f t="shared" si="5"/>
        <v>23</v>
      </c>
      <c r="D113" s="2">
        <f t="shared" si="6"/>
        <v>23</v>
      </c>
      <c r="E113" s="2">
        <f t="shared" si="8"/>
        <v>14</v>
      </c>
      <c r="F113" s="2" t="str">
        <f t="shared" si="7"/>
        <v>pm</v>
      </c>
      <c r="G113" s="2" t="s">
        <v>281</v>
      </c>
      <c r="H113" s="2" t="s">
        <v>135</v>
      </c>
      <c r="I113" s="2" t="s">
        <v>282</v>
      </c>
      <c r="K113" s="3">
        <f t="shared" si="9"/>
        <v>2059.1824104198572</v>
      </c>
      <c r="M113" s="3">
        <v>1800</v>
      </c>
      <c r="N113" s="2">
        <v>1880.956617928209</v>
      </c>
      <c r="P113" s="2">
        <v>1962.7409125642057</v>
      </c>
      <c r="R113" s="2">
        <v>1995.5262938549226</v>
      </c>
      <c r="T113" s="2">
        <v>2011.2053434273419</v>
      </c>
      <c r="W113" s="2">
        <v>2059.1824104198572</v>
      </c>
      <c r="AJ113" s="5">
        <v>2011.2053434273419</v>
      </c>
    </row>
    <row r="114" spans="1:36" x14ac:dyDescent="0.25">
      <c r="A114" s="2">
        <v>2</v>
      </c>
      <c r="C114" s="2">
        <f t="shared" si="5"/>
        <v>24</v>
      </c>
      <c r="D114" s="2">
        <f t="shared" si="6"/>
        <v>24</v>
      </c>
      <c r="E114" s="2">
        <f t="shared" si="8"/>
        <v>14</v>
      </c>
      <c r="F114" s="2" t="str">
        <f t="shared" si="7"/>
        <v>pm</v>
      </c>
      <c r="G114" s="2" t="s">
        <v>283</v>
      </c>
      <c r="H114" s="2" t="s">
        <v>35</v>
      </c>
      <c r="I114" s="2" t="s">
        <v>284</v>
      </c>
      <c r="K114" s="3">
        <f t="shared" si="9"/>
        <v>2048.687036029603</v>
      </c>
      <c r="M114" s="3">
        <v>2000</v>
      </c>
      <c r="X114" s="2">
        <v>2048.687036029603</v>
      </c>
    </row>
    <row r="115" spans="1:36" x14ac:dyDescent="0.25">
      <c r="A115" s="2">
        <v>3</v>
      </c>
      <c r="C115" s="2">
        <f t="shared" si="5"/>
        <v>25</v>
      </c>
      <c r="D115" s="2">
        <f t="shared" si="6"/>
        <v>25</v>
      </c>
      <c r="E115" s="2">
        <f t="shared" si="8"/>
        <v>14</v>
      </c>
      <c r="F115" s="2" t="str">
        <f t="shared" si="7"/>
        <v>pm</v>
      </c>
      <c r="G115" s="2" t="s">
        <v>285</v>
      </c>
      <c r="H115" s="2" t="s">
        <v>70</v>
      </c>
      <c r="I115" s="2" t="s">
        <v>286</v>
      </c>
      <c r="K115" s="3">
        <f t="shared" si="9"/>
        <v>2046.5405455523437</v>
      </c>
      <c r="M115" s="3">
        <v>2200</v>
      </c>
      <c r="V115" s="2">
        <v>2154.4666064453068</v>
      </c>
      <c r="X115" s="2">
        <v>2046.5405455523437</v>
      </c>
    </row>
    <row r="116" spans="1:36" x14ac:dyDescent="0.25">
      <c r="A116" s="2">
        <v>6</v>
      </c>
      <c r="C116" s="2">
        <f t="shared" si="5"/>
        <v>26</v>
      </c>
      <c r="D116" s="2">
        <f t="shared" si="6"/>
        <v>26</v>
      </c>
      <c r="E116" s="2">
        <f t="shared" si="8"/>
        <v>14</v>
      </c>
      <c r="F116" s="2" t="str">
        <f t="shared" si="7"/>
        <v>pm</v>
      </c>
      <c r="G116" s="1" t="s">
        <v>287</v>
      </c>
      <c r="H116" s="2" t="s">
        <v>288</v>
      </c>
      <c r="I116" s="1" t="s">
        <v>289</v>
      </c>
      <c r="K116" s="3">
        <f t="shared" si="9"/>
        <v>2000.5088427996072</v>
      </c>
      <c r="M116" s="3">
        <v>2000</v>
      </c>
      <c r="N116" s="2">
        <v>1949.0271934580555</v>
      </c>
      <c r="P116" s="2">
        <v>1882.5235226783811</v>
      </c>
      <c r="R116" s="2">
        <v>1923.2346641244819</v>
      </c>
      <c r="U116" s="2">
        <v>2000.5088427996072</v>
      </c>
    </row>
    <row r="117" spans="1:36" x14ac:dyDescent="0.25">
      <c r="A117" s="2">
        <v>5</v>
      </c>
      <c r="C117" s="2">
        <f t="shared" si="5"/>
        <v>27</v>
      </c>
      <c r="D117" s="2">
        <f t="shared" si="6"/>
        <v>27</v>
      </c>
      <c r="E117" s="2">
        <f t="shared" si="8"/>
        <v>14</v>
      </c>
      <c r="F117" s="2" t="str">
        <f t="shared" si="7"/>
        <v>pm</v>
      </c>
      <c r="G117" s="2" t="s">
        <v>290</v>
      </c>
      <c r="H117" s="2" t="s">
        <v>81</v>
      </c>
      <c r="I117" s="2" t="s">
        <v>291</v>
      </c>
      <c r="K117" s="3">
        <f t="shared" si="9"/>
        <v>1991.1251838098865</v>
      </c>
      <c r="M117" s="3">
        <v>2200</v>
      </c>
      <c r="Q117" s="2">
        <v>2144.1609008331397</v>
      </c>
      <c r="S117" s="2">
        <v>2085.9242373029506</v>
      </c>
      <c r="V117" s="2">
        <v>2046.553623112176</v>
      </c>
      <c r="X117" s="2">
        <v>1991.1251838098865</v>
      </c>
    </row>
    <row r="118" spans="1:36" x14ac:dyDescent="0.25">
      <c r="A118" s="2">
        <v>6</v>
      </c>
      <c r="C118" s="2">
        <f t="shared" si="5"/>
        <v>28</v>
      </c>
      <c r="D118" s="2">
        <f t="shared" si="6"/>
        <v>28</v>
      </c>
      <c r="E118" s="2">
        <f t="shared" si="8"/>
        <v>14</v>
      </c>
      <c r="F118" s="2" t="str">
        <f t="shared" si="7"/>
        <v>pm</v>
      </c>
      <c r="G118" s="2" t="s">
        <v>292</v>
      </c>
      <c r="H118" s="2" t="s">
        <v>62</v>
      </c>
      <c r="I118" s="2" t="s">
        <v>293</v>
      </c>
      <c r="K118" s="3">
        <f t="shared" si="9"/>
        <v>1962.0363837240254</v>
      </c>
      <c r="M118" s="3">
        <v>2133.3333333333335</v>
      </c>
      <c r="O118" s="2">
        <v>2086.4490895334916</v>
      </c>
      <c r="Q118" s="2">
        <v>2046.4945599612686</v>
      </c>
      <c r="V118" s="2">
        <v>2006.3255830259588</v>
      </c>
      <c r="X118" s="2">
        <v>1962.0363837240254</v>
      </c>
    </row>
    <row r="119" spans="1:36" x14ac:dyDescent="0.25">
      <c r="A119" s="2">
        <v>6</v>
      </c>
      <c r="C119" s="2">
        <f t="shared" si="5"/>
        <v>29</v>
      </c>
      <c r="D119" s="2">
        <f t="shared" si="6"/>
        <v>29</v>
      </c>
      <c r="E119" s="2">
        <f t="shared" si="8"/>
        <v>14</v>
      </c>
      <c r="F119" s="2" t="str">
        <f t="shared" si="7"/>
        <v>pm</v>
      </c>
      <c r="G119" s="2" t="s">
        <v>294</v>
      </c>
      <c r="H119" s="2" t="s">
        <v>110</v>
      </c>
      <c r="I119" s="2" t="s">
        <v>295</v>
      </c>
      <c r="K119" s="3">
        <f t="shared" si="9"/>
        <v>1955.1470831051283</v>
      </c>
      <c r="M119" s="3">
        <v>2133.3333333333335</v>
      </c>
      <c r="O119" s="2">
        <v>2123.8030060029546</v>
      </c>
      <c r="P119" s="2">
        <v>2028.2185977183215</v>
      </c>
      <c r="Q119" s="2">
        <v>2050.4875131961689</v>
      </c>
      <c r="S119" s="2">
        <v>2001.1795609198255</v>
      </c>
      <c r="V119" s="2">
        <v>1955.1470831051283</v>
      </c>
    </row>
    <row r="120" spans="1:36" x14ac:dyDescent="0.25">
      <c r="A120" s="2">
        <v>3</v>
      </c>
      <c r="C120" s="2">
        <f t="shared" si="5"/>
        <v>30</v>
      </c>
      <c r="D120" s="2">
        <f t="shared" si="6"/>
        <v>30</v>
      </c>
      <c r="E120" s="2">
        <f t="shared" si="8"/>
        <v>14</v>
      </c>
      <c r="F120" s="2" t="str">
        <f t="shared" si="7"/>
        <v>pm</v>
      </c>
      <c r="G120" s="2" t="s">
        <v>296</v>
      </c>
      <c r="H120" s="2" t="s">
        <v>148</v>
      </c>
      <c r="I120" s="2" t="s">
        <v>297</v>
      </c>
      <c r="K120" s="3">
        <f t="shared" si="9"/>
        <v>1930.0091087489243</v>
      </c>
      <c r="M120" s="3">
        <v>1866.6666666666667</v>
      </c>
      <c r="P120" s="2">
        <v>1925.4284841677352</v>
      </c>
      <c r="U120" s="2">
        <v>1930.0091087489243</v>
      </c>
    </row>
    <row r="121" spans="1:36" x14ac:dyDescent="0.25">
      <c r="A121" s="2">
        <v>5</v>
      </c>
      <c r="C121" s="2">
        <f t="shared" si="5"/>
        <v>31</v>
      </c>
      <c r="D121" s="2">
        <f t="shared" si="6"/>
        <v>31</v>
      </c>
      <c r="E121" s="2">
        <f t="shared" si="8"/>
        <v>14</v>
      </c>
      <c r="F121" s="2" t="str">
        <f t="shared" si="7"/>
        <v>pm</v>
      </c>
      <c r="G121" s="2" t="s">
        <v>298</v>
      </c>
      <c r="H121" s="2" t="s">
        <v>57</v>
      </c>
      <c r="I121" s="2" t="s">
        <v>299</v>
      </c>
      <c r="K121" s="3">
        <f t="shared" si="9"/>
        <v>1904.6092665607878</v>
      </c>
      <c r="M121" s="3">
        <v>1800</v>
      </c>
      <c r="N121" s="2">
        <v>1889.3788535790063</v>
      </c>
      <c r="P121" s="2">
        <v>1891.9144582347276</v>
      </c>
      <c r="U121" s="2">
        <v>1930.9877504160395</v>
      </c>
      <c r="W121" s="2">
        <v>1904.6092665607878</v>
      </c>
    </row>
    <row r="122" spans="1:36" x14ac:dyDescent="0.25">
      <c r="A122" s="2">
        <v>5</v>
      </c>
      <c r="C122" s="2">
        <f t="shared" si="5"/>
        <v>32</v>
      </c>
      <c r="D122" s="2">
        <f t="shared" si="6"/>
        <v>32</v>
      </c>
      <c r="E122" s="2">
        <f t="shared" si="8"/>
        <v>14</v>
      </c>
      <c r="F122" s="2" t="str">
        <f t="shared" si="7"/>
        <v>pm</v>
      </c>
      <c r="G122" s="2" t="s">
        <v>300</v>
      </c>
      <c r="H122" s="2" t="s">
        <v>62</v>
      </c>
      <c r="I122" s="2" t="s">
        <v>301</v>
      </c>
      <c r="K122" s="3">
        <f t="shared" si="9"/>
        <v>1900.1287047300507</v>
      </c>
      <c r="M122" s="3">
        <v>2200</v>
      </c>
      <c r="O122" s="2">
        <v>2053.0946682245371</v>
      </c>
      <c r="Q122" s="2">
        <v>1995.4124922055146</v>
      </c>
      <c r="V122" s="2">
        <v>1945.6725276442614</v>
      </c>
      <c r="X122" s="2">
        <v>1900.1287047300507</v>
      </c>
    </row>
    <row r="123" spans="1:36" x14ac:dyDescent="0.25">
      <c r="A123" s="2">
        <v>7</v>
      </c>
      <c r="C123" s="2">
        <f t="shared" si="5"/>
        <v>33</v>
      </c>
      <c r="D123" s="2">
        <f t="shared" si="6"/>
        <v>33</v>
      </c>
      <c r="E123" s="2">
        <f t="shared" si="8"/>
        <v>14</v>
      </c>
      <c r="F123" s="2" t="str">
        <f t="shared" si="7"/>
        <v>pm</v>
      </c>
      <c r="G123" s="2" t="s">
        <v>302</v>
      </c>
      <c r="H123" s="2" t="s">
        <v>54</v>
      </c>
      <c r="I123" s="2" t="s">
        <v>303</v>
      </c>
      <c r="K123" s="3">
        <f t="shared" si="9"/>
        <v>1881.7498084223573</v>
      </c>
      <c r="M123" s="3">
        <v>1800</v>
      </c>
      <c r="N123" s="2">
        <v>1821.545773518581</v>
      </c>
      <c r="P123" s="2">
        <v>1887.3848284110888</v>
      </c>
      <c r="R123" s="2">
        <v>1938.161029583184</v>
      </c>
      <c r="U123" s="2">
        <v>1918.5255824494438</v>
      </c>
      <c r="W123" s="2">
        <v>1881.7498084223573</v>
      </c>
    </row>
    <row r="124" spans="1:36" x14ac:dyDescent="0.25">
      <c r="A124" s="2">
        <v>5</v>
      </c>
      <c r="C124" s="2">
        <f t="shared" si="5"/>
        <v>34</v>
      </c>
      <c r="D124" s="2">
        <f t="shared" si="6"/>
        <v>34</v>
      </c>
      <c r="E124" s="2">
        <f t="shared" si="8"/>
        <v>14</v>
      </c>
      <c r="F124" s="2" t="str">
        <f t="shared" si="7"/>
        <v>pm</v>
      </c>
      <c r="G124" s="2" t="s">
        <v>304</v>
      </c>
      <c r="H124" s="2" t="s">
        <v>122</v>
      </c>
      <c r="I124" s="2" t="s">
        <v>305</v>
      </c>
      <c r="K124" s="3">
        <f t="shared" si="9"/>
        <v>1875.7607398984758</v>
      </c>
      <c r="M124" s="3">
        <v>1880</v>
      </c>
      <c r="N124" s="2">
        <v>1847.1083510157146</v>
      </c>
      <c r="S124" s="2">
        <v>1831.0702725260553</v>
      </c>
      <c r="W124" s="2">
        <v>1875.7607398984758</v>
      </c>
    </row>
    <row r="125" spans="1:36" x14ac:dyDescent="0.25">
      <c r="A125" s="2">
        <v>2</v>
      </c>
      <c r="C125" s="2">
        <f t="shared" si="5"/>
        <v>35</v>
      </c>
      <c r="D125" s="2">
        <f t="shared" si="6"/>
        <v>35</v>
      </c>
      <c r="E125" s="2">
        <f t="shared" si="8"/>
        <v>14</v>
      </c>
      <c r="F125" s="2" t="str">
        <f t="shared" si="7"/>
        <v>pm</v>
      </c>
      <c r="G125" s="2" t="s">
        <v>306</v>
      </c>
      <c r="H125" s="2" t="s">
        <v>32</v>
      </c>
      <c r="I125" s="2" t="s">
        <v>307</v>
      </c>
      <c r="K125" s="3">
        <f t="shared" si="9"/>
        <v>1861.548148760935</v>
      </c>
      <c r="M125" s="3">
        <v>1800</v>
      </c>
      <c r="P125" s="2">
        <v>1810.2573586424166</v>
      </c>
      <c r="W125" s="2">
        <v>1861.548148760935</v>
      </c>
    </row>
    <row r="126" spans="1:36" x14ac:dyDescent="0.25">
      <c r="A126" s="2">
        <v>3</v>
      </c>
      <c r="C126" s="2">
        <f t="shared" si="5"/>
        <v>36</v>
      </c>
      <c r="D126" s="2">
        <f t="shared" si="6"/>
        <v>36</v>
      </c>
      <c r="E126" s="2">
        <f t="shared" si="8"/>
        <v>14</v>
      </c>
      <c r="F126" s="2" t="str">
        <f t="shared" si="7"/>
        <v>pm</v>
      </c>
      <c r="G126" s="2" t="s">
        <v>308</v>
      </c>
      <c r="H126" s="2" t="s">
        <v>49</v>
      </c>
      <c r="I126" s="2" t="s">
        <v>309</v>
      </c>
      <c r="K126" s="3">
        <f t="shared" si="9"/>
        <v>1845.2440400372739</v>
      </c>
      <c r="M126" s="3">
        <v>1800</v>
      </c>
      <c r="N126" s="2">
        <v>1778.3842920745774</v>
      </c>
      <c r="P126" s="2">
        <v>1833.0084799585911</v>
      </c>
      <c r="W126" s="2">
        <v>1845.2440400372739</v>
      </c>
    </row>
    <row r="127" spans="1:36" x14ac:dyDescent="0.25">
      <c r="A127" s="2">
        <v>4</v>
      </c>
      <c r="C127" s="2">
        <f t="shared" si="5"/>
        <v>37</v>
      </c>
      <c r="D127" s="2">
        <f t="shared" si="6"/>
        <v>37</v>
      </c>
      <c r="E127" s="2">
        <f t="shared" si="8"/>
        <v>14</v>
      </c>
      <c r="F127" s="2" t="str">
        <f t="shared" si="7"/>
        <v>pm</v>
      </c>
      <c r="G127" s="2" t="s">
        <v>310</v>
      </c>
      <c r="H127" s="2" t="s">
        <v>92</v>
      </c>
      <c r="I127" s="2" t="s">
        <v>311</v>
      </c>
      <c r="K127" s="3">
        <f t="shared" si="9"/>
        <v>1844.3668450021446</v>
      </c>
      <c r="M127" s="3">
        <v>1800</v>
      </c>
      <c r="N127" s="2">
        <v>1811.7997841538452</v>
      </c>
      <c r="R127" s="2">
        <v>1771.2669066403137</v>
      </c>
      <c r="U127" s="2">
        <v>1834.5909198727893</v>
      </c>
      <c r="W127" s="2">
        <v>1844.3668450021446</v>
      </c>
    </row>
    <row r="128" spans="1:36" x14ac:dyDescent="0.25">
      <c r="A128" s="2">
        <v>3</v>
      </c>
      <c r="C128" s="2">
        <f t="shared" si="5"/>
        <v>38</v>
      </c>
      <c r="D128" s="2">
        <f t="shared" si="6"/>
        <v>38</v>
      </c>
      <c r="E128" s="2">
        <f t="shared" si="8"/>
        <v>14</v>
      </c>
      <c r="F128" s="2" t="str">
        <f t="shared" si="7"/>
        <v>pm</v>
      </c>
      <c r="G128" s="2" t="s">
        <v>312</v>
      </c>
      <c r="H128" s="2" t="s">
        <v>49</v>
      </c>
      <c r="I128" s="2" t="s">
        <v>313</v>
      </c>
      <c r="K128" s="3">
        <f t="shared" si="9"/>
        <v>1842.8807293277155</v>
      </c>
      <c r="M128" s="3">
        <v>1800</v>
      </c>
      <c r="N128" s="2">
        <v>1824.4592382938808</v>
      </c>
      <c r="P128" s="2">
        <v>1903.1265717512813</v>
      </c>
      <c r="W128" s="2">
        <v>1842.8807293277155</v>
      </c>
    </row>
    <row r="129" spans="1:36" x14ac:dyDescent="0.25">
      <c r="A129" s="2">
        <v>2</v>
      </c>
      <c r="C129" s="2">
        <f t="shared" si="5"/>
        <v>39</v>
      </c>
      <c r="D129" s="2">
        <f t="shared" si="6"/>
        <v>39</v>
      </c>
      <c r="E129" s="2">
        <f t="shared" si="8"/>
        <v>14</v>
      </c>
      <c r="F129" s="2" t="str">
        <f t="shared" si="7"/>
        <v>pm</v>
      </c>
      <c r="G129" s="2" t="s">
        <v>314</v>
      </c>
      <c r="H129" s="2" t="s">
        <v>32</v>
      </c>
      <c r="I129" s="2" t="s">
        <v>315</v>
      </c>
      <c r="K129" s="3">
        <f t="shared" si="9"/>
        <v>1842.74760437191</v>
      </c>
      <c r="M129" s="3">
        <v>1800</v>
      </c>
      <c r="P129" s="2">
        <v>1766.0279354837069</v>
      </c>
      <c r="T129" s="2">
        <v>1799.7112292453037</v>
      </c>
      <c r="W129" s="2">
        <v>1842.74760437191</v>
      </c>
      <c r="AJ129" s="5">
        <v>1799.7112292453037</v>
      </c>
    </row>
    <row r="130" spans="1:36" x14ac:dyDescent="0.25">
      <c r="A130" s="2">
        <v>5</v>
      </c>
      <c r="C130" s="2">
        <f t="shared" ref="C130:C193" si="10">IF(E130=E129,C129+1,1)</f>
        <v>40</v>
      </c>
      <c r="D130" s="2">
        <f t="shared" ref="D130:D193" si="11">IF(K130=K129,D129,C130)</f>
        <v>40</v>
      </c>
      <c r="E130" s="2">
        <f t="shared" si="8"/>
        <v>14</v>
      </c>
      <c r="F130" s="2" t="str">
        <f t="shared" ref="F130:F193" si="12">RIGHT(G130,2) &amp; IF(A130&lt;2,"x","")</f>
        <v>pm</v>
      </c>
      <c r="G130" s="2" t="s">
        <v>316</v>
      </c>
      <c r="H130" s="2" t="s">
        <v>221</v>
      </c>
      <c r="I130" s="2" t="s">
        <v>317</v>
      </c>
      <c r="K130" s="3">
        <f t="shared" si="9"/>
        <v>1830.2295030748601</v>
      </c>
      <c r="M130" s="3">
        <v>1840</v>
      </c>
      <c r="P130" s="2">
        <v>1847.3357292555668</v>
      </c>
      <c r="R130" s="2">
        <v>1841.1200051186916</v>
      </c>
      <c r="U130" s="2">
        <v>1818.5054750698221</v>
      </c>
      <c r="W130" s="2">
        <v>1830.2295030748601</v>
      </c>
    </row>
    <row r="131" spans="1:36" x14ac:dyDescent="0.25">
      <c r="A131" s="2">
        <v>6</v>
      </c>
      <c r="C131" s="2">
        <f t="shared" si="10"/>
        <v>41</v>
      </c>
      <c r="D131" s="2">
        <f t="shared" si="11"/>
        <v>41</v>
      </c>
      <c r="E131" s="2">
        <f t="shared" si="8"/>
        <v>14</v>
      </c>
      <c r="F131" s="2" t="str">
        <f t="shared" si="12"/>
        <v>pm</v>
      </c>
      <c r="G131" s="2" t="s">
        <v>318</v>
      </c>
      <c r="H131" s="2" t="s">
        <v>62</v>
      </c>
      <c r="I131" s="2" t="s">
        <v>319</v>
      </c>
      <c r="K131" s="3">
        <f t="shared" si="9"/>
        <v>1820.4000166592682</v>
      </c>
      <c r="M131" s="3">
        <v>1800</v>
      </c>
      <c r="P131" s="2">
        <v>1745.9218651374065</v>
      </c>
      <c r="R131" s="2">
        <v>1702.6419240174203</v>
      </c>
      <c r="U131" s="2">
        <v>1756.1380030091641</v>
      </c>
      <c r="W131" s="2">
        <v>1820.4000166592682</v>
      </c>
    </row>
    <row r="132" spans="1:36" x14ac:dyDescent="0.25">
      <c r="A132" s="2">
        <v>4</v>
      </c>
      <c r="C132" s="2">
        <f t="shared" si="10"/>
        <v>42</v>
      </c>
      <c r="D132" s="2">
        <f t="shared" si="11"/>
        <v>42</v>
      </c>
      <c r="E132" s="2">
        <f t="shared" ref="E132:E195" si="13">10+VALUE(RIGHT(LEFT(G132,3),1))</f>
        <v>14</v>
      </c>
      <c r="F132" s="2" t="str">
        <f t="shared" si="12"/>
        <v>pm</v>
      </c>
      <c r="G132" s="2" t="s">
        <v>320</v>
      </c>
      <c r="H132" s="2" t="s">
        <v>97</v>
      </c>
      <c r="I132" s="2" t="s">
        <v>321</v>
      </c>
      <c r="K132" s="3">
        <f t="shared" ref="K132:K195" si="14">LOOKUP(1E+100,M132:AC132)</f>
        <v>1811.3738540171137</v>
      </c>
      <c r="M132" s="3">
        <v>1800</v>
      </c>
      <c r="R132" s="2">
        <v>1785.9136433535382</v>
      </c>
      <c r="U132" s="2">
        <v>1856.3406538544089</v>
      </c>
      <c r="W132" s="2">
        <v>1811.3738540171137</v>
      </c>
    </row>
    <row r="133" spans="1:36" x14ac:dyDescent="0.25">
      <c r="A133" s="2">
        <v>3</v>
      </c>
      <c r="C133" s="2">
        <f t="shared" si="10"/>
        <v>43</v>
      </c>
      <c r="D133" s="2">
        <f t="shared" si="11"/>
        <v>43</v>
      </c>
      <c r="E133" s="2">
        <f t="shared" si="13"/>
        <v>14</v>
      </c>
      <c r="F133" s="2" t="str">
        <f t="shared" si="12"/>
        <v>pm</v>
      </c>
      <c r="G133" s="2" t="s">
        <v>322</v>
      </c>
      <c r="H133" s="2" t="s">
        <v>84</v>
      </c>
      <c r="I133" s="2" t="s">
        <v>323</v>
      </c>
      <c r="K133" s="3">
        <f t="shared" si="14"/>
        <v>1800</v>
      </c>
      <c r="M133" s="3">
        <v>1800</v>
      </c>
    </row>
    <row r="134" spans="1:36" x14ac:dyDescent="0.25">
      <c r="A134" s="2">
        <v>4</v>
      </c>
      <c r="C134" s="2">
        <f t="shared" si="10"/>
        <v>44</v>
      </c>
      <c r="D134" s="2">
        <f t="shared" si="11"/>
        <v>44</v>
      </c>
      <c r="E134" s="2">
        <f t="shared" si="13"/>
        <v>14</v>
      </c>
      <c r="F134" s="2" t="str">
        <f t="shared" si="12"/>
        <v>pm</v>
      </c>
      <c r="G134" s="2" t="s">
        <v>324</v>
      </c>
      <c r="H134" s="2" t="s">
        <v>57</v>
      </c>
      <c r="I134" s="2" t="s">
        <v>325</v>
      </c>
      <c r="K134" s="3">
        <f t="shared" si="14"/>
        <v>1788.9278020097299</v>
      </c>
      <c r="M134" s="3">
        <v>1800</v>
      </c>
      <c r="P134" s="2">
        <v>1823.7998106301316</v>
      </c>
      <c r="U134" s="2">
        <v>1815.6936811049434</v>
      </c>
      <c r="W134" s="2">
        <v>1788.9278020097299</v>
      </c>
    </row>
    <row r="135" spans="1:36" x14ac:dyDescent="0.25">
      <c r="A135" s="2">
        <v>4</v>
      </c>
      <c r="C135" s="2">
        <f t="shared" si="10"/>
        <v>45</v>
      </c>
      <c r="D135" s="2">
        <f t="shared" si="11"/>
        <v>45</v>
      </c>
      <c r="E135" s="2">
        <f t="shared" si="13"/>
        <v>14</v>
      </c>
      <c r="F135" s="2" t="str">
        <f t="shared" si="12"/>
        <v>pm</v>
      </c>
      <c r="G135" s="2" t="s">
        <v>326</v>
      </c>
      <c r="H135" s="2" t="s">
        <v>327</v>
      </c>
      <c r="I135" s="2" t="s">
        <v>328</v>
      </c>
      <c r="K135" s="3">
        <f t="shared" si="14"/>
        <v>1780.233069773323</v>
      </c>
      <c r="M135" s="3">
        <v>1900</v>
      </c>
      <c r="P135" s="2">
        <v>1885.7182609507843</v>
      </c>
      <c r="U135" s="2">
        <v>1862.5708811953111</v>
      </c>
      <c r="W135" s="2">
        <v>1780.233069773323</v>
      </c>
    </row>
    <row r="136" spans="1:36" x14ac:dyDescent="0.25">
      <c r="A136" s="2">
        <v>7</v>
      </c>
      <c r="C136" s="2">
        <f t="shared" si="10"/>
        <v>46</v>
      </c>
      <c r="D136" s="2">
        <f t="shared" si="11"/>
        <v>46</v>
      </c>
      <c r="E136" s="2">
        <f t="shared" si="13"/>
        <v>14</v>
      </c>
      <c r="F136" s="2" t="str">
        <f t="shared" si="12"/>
        <v>pm</v>
      </c>
      <c r="G136" s="2" t="s">
        <v>329</v>
      </c>
      <c r="H136" s="2" t="s">
        <v>110</v>
      </c>
      <c r="I136" s="2" t="s">
        <v>330</v>
      </c>
      <c r="K136" s="3">
        <f t="shared" si="14"/>
        <v>1779.50114737895</v>
      </c>
      <c r="M136" s="3">
        <v>1800</v>
      </c>
      <c r="N136" s="2">
        <v>1748.298089197034</v>
      </c>
      <c r="P136" s="2">
        <v>1741.8980944244274</v>
      </c>
      <c r="R136" s="2">
        <v>1775.4017276902916</v>
      </c>
      <c r="U136" s="2">
        <v>1760.1283067089339</v>
      </c>
      <c r="W136" s="2">
        <v>1779.50114737895</v>
      </c>
    </row>
    <row r="137" spans="1:36" x14ac:dyDescent="0.25">
      <c r="A137" s="2">
        <v>2</v>
      </c>
      <c r="C137" s="2">
        <f t="shared" si="10"/>
        <v>47</v>
      </c>
      <c r="D137" s="2">
        <f t="shared" si="11"/>
        <v>47</v>
      </c>
      <c r="E137" s="2">
        <f t="shared" si="13"/>
        <v>14</v>
      </c>
      <c r="F137" s="2" t="str">
        <f t="shared" si="12"/>
        <v>pm</v>
      </c>
      <c r="G137" s="2" t="s">
        <v>331</v>
      </c>
      <c r="H137" s="2" t="s">
        <v>332</v>
      </c>
      <c r="I137" s="2" t="s">
        <v>333</v>
      </c>
      <c r="K137" s="3">
        <f t="shared" si="14"/>
        <v>1779.0603716396947</v>
      </c>
      <c r="M137" s="3">
        <v>2000</v>
      </c>
      <c r="P137" s="2">
        <v>1847.1241959091305</v>
      </c>
      <c r="U137" s="2">
        <v>1779.0603716396947</v>
      </c>
    </row>
    <row r="138" spans="1:36" x14ac:dyDescent="0.25">
      <c r="A138" s="2">
        <v>5</v>
      </c>
      <c r="C138" s="2">
        <f t="shared" si="10"/>
        <v>48</v>
      </c>
      <c r="D138" s="2">
        <f t="shared" si="11"/>
        <v>48</v>
      </c>
      <c r="E138" s="2">
        <f t="shared" si="13"/>
        <v>14</v>
      </c>
      <c r="F138" s="2" t="str">
        <f t="shared" si="12"/>
        <v>pm</v>
      </c>
      <c r="G138" s="2" t="s">
        <v>334</v>
      </c>
      <c r="H138" s="2" t="s">
        <v>163</v>
      </c>
      <c r="I138" s="2" t="s">
        <v>335</v>
      </c>
      <c r="K138" s="3">
        <f t="shared" si="14"/>
        <v>1763.1418235339906</v>
      </c>
      <c r="M138" s="3">
        <v>1800</v>
      </c>
      <c r="N138" s="2">
        <v>1732.6432403106687</v>
      </c>
      <c r="P138" s="2">
        <v>1728.6570245875689</v>
      </c>
      <c r="R138" s="2">
        <v>1692.7325724666443</v>
      </c>
      <c r="W138" s="2">
        <v>1763.1418235339906</v>
      </c>
    </row>
    <row r="139" spans="1:36" x14ac:dyDescent="0.25">
      <c r="A139" s="2">
        <v>7</v>
      </c>
      <c r="C139" s="2">
        <f t="shared" si="10"/>
        <v>49</v>
      </c>
      <c r="D139" s="2">
        <f t="shared" si="11"/>
        <v>49</v>
      </c>
      <c r="E139" s="2">
        <f t="shared" si="13"/>
        <v>14</v>
      </c>
      <c r="F139" s="2" t="str">
        <f t="shared" si="12"/>
        <v>pm</v>
      </c>
      <c r="G139" s="2" t="s">
        <v>336</v>
      </c>
      <c r="H139" s="2" t="s">
        <v>110</v>
      </c>
      <c r="I139" s="2" t="s">
        <v>337</v>
      </c>
      <c r="K139" s="3">
        <f t="shared" si="14"/>
        <v>1761.0954805927408</v>
      </c>
      <c r="M139" s="3">
        <v>1800</v>
      </c>
      <c r="N139" s="2">
        <v>1721.4653216549868</v>
      </c>
      <c r="P139" s="2">
        <v>1752.8007396123487</v>
      </c>
      <c r="R139" s="2">
        <v>1780.7398745438431</v>
      </c>
      <c r="U139" s="2">
        <v>1740.6995817047211</v>
      </c>
      <c r="W139" s="2">
        <v>1761.0954805927408</v>
      </c>
    </row>
    <row r="140" spans="1:36" x14ac:dyDescent="0.25">
      <c r="A140" s="2">
        <v>4</v>
      </c>
      <c r="C140" s="2">
        <f t="shared" si="10"/>
        <v>50</v>
      </c>
      <c r="D140" s="2">
        <f t="shared" si="11"/>
        <v>50</v>
      </c>
      <c r="E140" s="2">
        <f t="shared" si="13"/>
        <v>14</v>
      </c>
      <c r="F140" s="2" t="str">
        <f t="shared" si="12"/>
        <v>pm</v>
      </c>
      <c r="G140" s="2" t="s">
        <v>338</v>
      </c>
      <c r="H140" s="2" t="s">
        <v>113</v>
      </c>
      <c r="I140" s="2" t="s">
        <v>339</v>
      </c>
      <c r="K140" s="3">
        <f t="shared" si="14"/>
        <v>1759.153435284532</v>
      </c>
      <c r="M140" s="3">
        <v>1800</v>
      </c>
      <c r="N140" s="2">
        <v>1730.7050678538524</v>
      </c>
      <c r="P140" s="2">
        <v>1784.1499381650262</v>
      </c>
      <c r="R140" s="2">
        <v>1806.8060957823827</v>
      </c>
      <c r="U140" s="2">
        <v>1795.5990032912646</v>
      </c>
      <c r="W140" s="2">
        <v>1759.153435284532</v>
      </c>
    </row>
    <row r="141" spans="1:36" x14ac:dyDescent="0.25">
      <c r="A141" s="2">
        <v>6</v>
      </c>
      <c r="C141" s="2">
        <f t="shared" si="10"/>
        <v>51</v>
      </c>
      <c r="D141" s="2">
        <f t="shared" si="11"/>
        <v>51</v>
      </c>
      <c r="E141" s="2">
        <f t="shared" si="13"/>
        <v>14</v>
      </c>
      <c r="F141" s="2" t="str">
        <f t="shared" si="12"/>
        <v>pm</v>
      </c>
      <c r="G141" s="2" t="s">
        <v>340</v>
      </c>
      <c r="H141" s="2" t="s">
        <v>87</v>
      </c>
      <c r="I141" s="2" t="s">
        <v>341</v>
      </c>
      <c r="K141" s="3">
        <f t="shared" si="14"/>
        <v>1734.0829096650352</v>
      </c>
      <c r="M141" s="3">
        <v>1800</v>
      </c>
      <c r="P141" s="2">
        <v>1761.038353768434</v>
      </c>
      <c r="R141" s="2">
        <v>1706.694063736214</v>
      </c>
      <c r="U141" s="2">
        <v>1769.0610993166756</v>
      </c>
      <c r="W141" s="2">
        <v>1734.0829096650352</v>
      </c>
    </row>
    <row r="142" spans="1:36" x14ac:dyDescent="0.25">
      <c r="A142" s="2">
        <v>2</v>
      </c>
      <c r="C142" s="2">
        <f t="shared" si="10"/>
        <v>52</v>
      </c>
      <c r="D142" s="2">
        <f t="shared" si="11"/>
        <v>52</v>
      </c>
      <c r="E142" s="2">
        <f t="shared" si="13"/>
        <v>14</v>
      </c>
      <c r="F142" s="2" t="str">
        <f t="shared" si="12"/>
        <v>pm</v>
      </c>
      <c r="G142" s="2" t="s">
        <v>342</v>
      </c>
      <c r="H142" s="2" t="s">
        <v>75</v>
      </c>
      <c r="I142" s="2" t="s">
        <v>343</v>
      </c>
      <c r="K142" s="3">
        <f t="shared" si="14"/>
        <v>1731.9505745887318</v>
      </c>
      <c r="M142" s="3">
        <v>1800</v>
      </c>
      <c r="T142" s="2">
        <v>1750.637656665984</v>
      </c>
      <c r="W142" s="2">
        <v>1731.9505745887318</v>
      </c>
      <c r="AJ142" s="5">
        <v>1750.637656665984</v>
      </c>
    </row>
    <row r="143" spans="1:36" x14ac:dyDescent="0.25">
      <c r="A143" s="2">
        <v>6</v>
      </c>
      <c r="C143" s="2">
        <f t="shared" si="10"/>
        <v>53</v>
      </c>
      <c r="D143" s="2">
        <f t="shared" si="11"/>
        <v>53</v>
      </c>
      <c r="E143" s="2">
        <f t="shared" si="13"/>
        <v>14</v>
      </c>
      <c r="F143" s="2" t="str">
        <f t="shared" si="12"/>
        <v>pm</v>
      </c>
      <c r="G143" s="2" t="s">
        <v>344</v>
      </c>
      <c r="H143" s="2" t="s">
        <v>62</v>
      </c>
      <c r="I143" s="2" t="s">
        <v>345</v>
      </c>
      <c r="K143" s="3">
        <f t="shared" si="14"/>
        <v>1731.2609040214204</v>
      </c>
      <c r="M143" s="3">
        <v>1800</v>
      </c>
      <c r="P143" s="2">
        <v>1768.1399790988805</v>
      </c>
      <c r="R143" s="2">
        <v>1811.1527197160931</v>
      </c>
      <c r="U143" s="2">
        <v>1774.6431618684026</v>
      </c>
      <c r="W143" s="2">
        <v>1731.2609040214204</v>
      </c>
    </row>
    <row r="144" spans="1:36" x14ac:dyDescent="0.25">
      <c r="A144" s="2">
        <v>4</v>
      </c>
      <c r="C144" s="2">
        <f t="shared" si="10"/>
        <v>54</v>
      </c>
      <c r="D144" s="2">
        <f t="shared" si="11"/>
        <v>54</v>
      </c>
      <c r="E144" s="2">
        <f t="shared" si="13"/>
        <v>14</v>
      </c>
      <c r="F144" s="2" t="str">
        <f t="shared" si="12"/>
        <v>pm</v>
      </c>
      <c r="G144" s="2" t="s">
        <v>346</v>
      </c>
      <c r="H144" s="2" t="s">
        <v>135</v>
      </c>
      <c r="I144" s="2" t="s">
        <v>347</v>
      </c>
      <c r="K144" s="3">
        <f t="shared" si="14"/>
        <v>1730.3613468067165</v>
      </c>
      <c r="M144" s="3">
        <v>1800</v>
      </c>
      <c r="P144" s="2">
        <v>1830.0459906244043</v>
      </c>
      <c r="R144" s="2">
        <v>1808.9514445376726</v>
      </c>
      <c r="W144" s="2">
        <v>1730.3613468067165</v>
      </c>
    </row>
    <row r="145" spans="1:24" x14ac:dyDescent="0.25">
      <c r="A145" s="2">
        <v>6</v>
      </c>
      <c r="C145" s="2">
        <f t="shared" si="10"/>
        <v>55</v>
      </c>
      <c r="D145" s="2">
        <f t="shared" si="11"/>
        <v>55</v>
      </c>
      <c r="E145" s="2">
        <f t="shared" si="13"/>
        <v>14</v>
      </c>
      <c r="F145" s="2" t="str">
        <f t="shared" si="12"/>
        <v>pm</v>
      </c>
      <c r="G145" s="2" t="s">
        <v>348</v>
      </c>
      <c r="H145" s="2" t="s">
        <v>349</v>
      </c>
      <c r="I145" s="2" t="s">
        <v>350</v>
      </c>
      <c r="K145" s="3">
        <f t="shared" si="14"/>
        <v>1720.1936728153692</v>
      </c>
      <c r="M145" s="3">
        <v>1800</v>
      </c>
      <c r="N145" s="2">
        <v>1718.6611112438743</v>
      </c>
      <c r="P145" s="2">
        <v>1815.1521821289225</v>
      </c>
      <c r="R145" s="2">
        <v>1767.4262448973393</v>
      </c>
      <c r="U145" s="2">
        <v>1666.5974039951852</v>
      </c>
      <c r="W145" s="2">
        <v>1720.1936728153692</v>
      </c>
    </row>
    <row r="146" spans="1:24" x14ac:dyDescent="0.25">
      <c r="A146" s="2">
        <v>6</v>
      </c>
      <c r="C146" s="2">
        <f t="shared" si="10"/>
        <v>56</v>
      </c>
      <c r="D146" s="2">
        <f t="shared" si="11"/>
        <v>56</v>
      </c>
      <c r="E146" s="2">
        <f t="shared" si="13"/>
        <v>14</v>
      </c>
      <c r="F146" s="2" t="str">
        <f t="shared" si="12"/>
        <v>pm</v>
      </c>
      <c r="G146" s="2" t="s">
        <v>351</v>
      </c>
      <c r="H146" s="2" t="s">
        <v>62</v>
      </c>
      <c r="I146" s="2" t="s">
        <v>352</v>
      </c>
      <c r="K146" s="3">
        <f t="shared" si="14"/>
        <v>1711.1486871590771</v>
      </c>
      <c r="M146" s="3">
        <v>1800</v>
      </c>
      <c r="P146" s="2">
        <v>1751.778292751929</v>
      </c>
      <c r="R146" s="2">
        <v>1752.5004295235969</v>
      </c>
      <c r="U146" s="2">
        <v>1760.4307664672044</v>
      </c>
      <c r="W146" s="2">
        <v>1711.1486871590771</v>
      </c>
    </row>
    <row r="147" spans="1:24" x14ac:dyDescent="0.25">
      <c r="A147" s="2">
        <v>7</v>
      </c>
      <c r="C147" s="2">
        <f t="shared" si="10"/>
        <v>57</v>
      </c>
      <c r="D147" s="2">
        <f t="shared" si="11"/>
        <v>57</v>
      </c>
      <c r="E147" s="2">
        <f t="shared" si="13"/>
        <v>14</v>
      </c>
      <c r="F147" s="2" t="str">
        <f t="shared" si="12"/>
        <v>pm</v>
      </c>
      <c r="G147" s="2" t="s">
        <v>353</v>
      </c>
      <c r="H147" s="2" t="s">
        <v>81</v>
      </c>
      <c r="I147" s="2" t="s">
        <v>354</v>
      </c>
      <c r="K147" s="3">
        <f t="shared" si="14"/>
        <v>1704.4232474066257</v>
      </c>
      <c r="M147" s="3">
        <v>1857.1428571428571</v>
      </c>
      <c r="P147" s="2">
        <v>1762.9452068718263</v>
      </c>
      <c r="R147" s="2">
        <v>1744.9311551359685</v>
      </c>
      <c r="U147" s="2">
        <v>1779.7528971682682</v>
      </c>
      <c r="W147" s="2">
        <v>1704.4232474066257</v>
      </c>
    </row>
    <row r="148" spans="1:24" x14ac:dyDescent="0.25">
      <c r="A148" s="2">
        <v>5</v>
      </c>
      <c r="C148" s="2">
        <f t="shared" si="10"/>
        <v>58</v>
      </c>
      <c r="D148" s="2">
        <f t="shared" si="11"/>
        <v>58</v>
      </c>
      <c r="E148" s="2">
        <f t="shared" si="13"/>
        <v>14</v>
      </c>
      <c r="F148" s="2" t="str">
        <f t="shared" si="12"/>
        <v>pm</v>
      </c>
      <c r="G148" s="2" t="s">
        <v>355</v>
      </c>
      <c r="H148" s="2" t="s">
        <v>356</v>
      </c>
      <c r="I148" s="2" t="s">
        <v>357</v>
      </c>
      <c r="K148" s="3">
        <f t="shared" si="14"/>
        <v>1683.9217878473912</v>
      </c>
      <c r="M148" s="3">
        <v>1880</v>
      </c>
      <c r="P148" s="2">
        <v>1866.0217818946253</v>
      </c>
      <c r="R148" s="2">
        <v>1849.2539219698931</v>
      </c>
      <c r="U148" s="2">
        <v>1763.7565614984194</v>
      </c>
      <c r="W148" s="2">
        <v>1683.9217878473912</v>
      </c>
    </row>
    <row r="149" spans="1:24" x14ac:dyDescent="0.25">
      <c r="A149" s="2">
        <v>3</v>
      </c>
      <c r="C149" s="2">
        <f t="shared" si="10"/>
        <v>59</v>
      </c>
      <c r="D149" s="2">
        <f t="shared" si="11"/>
        <v>59</v>
      </c>
      <c r="E149" s="2">
        <f t="shared" si="13"/>
        <v>14</v>
      </c>
      <c r="F149" s="2" t="str">
        <f t="shared" si="12"/>
        <v>pm</v>
      </c>
      <c r="G149" s="2" t="s">
        <v>358</v>
      </c>
      <c r="H149" s="2" t="s">
        <v>49</v>
      </c>
      <c r="I149" s="2" t="s">
        <v>359</v>
      </c>
      <c r="K149" s="3">
        <f t="shared" si="14"/>
        <v>1680.7280102508701</v>
      </c>
      <c r="M149" s="3">
        <v>1800</v>
      </c>
      <c r="P149" s="2">
        <v>1753.2138579630362</v>
      </c>
      <c r="W149" s="2">
        <v>1680.7280102508701</v>
      </c>
    </row>
    <row r="150" spans="1:24" x14ac:dyDescent="0.25">
      <c r="A150" s="2">
        <v>7</v>
      </c>
      <c r="C150" s="2">
        <f t="shared" si="10"/>
        <v>60</v>
      </c>
      <c r="D150" s="2">
        <f t="shared" si="11"/>
        <v>60</v>
      </c>
      <c r="E150" s="2">
        <f t="shared" si="13"/>
        <v>14</v>
      </c>
      <c r="F150" s="2" t="str">
        <f t="shared" si="12"/>
        <v>pm</v>
      </c>
      <c r="G150" s="2" t="s">
        <v>360</v>
      </c>
      <c r="H150" s="2" t="s">
        <v>232</v>
      </c>
      <c r="I150" s="2" t="s">
        <v>361</v>
      </c>
      <c r="K150" s="3">
        <f t="shared" si="14"/>
        <v>1653.6033396648986</v>
      </c>
      <c r="M150" s="3">
        <v>1800</v>
      </c>
      <c r="N150" s="2">
        <v>1682.2582324305545</v>
      </c>
      <c r="P150" s="2">
        <v>1602.9288959944686</v>
      </c>
      <c r="R150" s="2">
        <v>1570.785810097577</v>
      </c>
      <c r="U150" s="2">
        <v>1566.773993384636</v>
      </c>
      <c r="W150" s="2">
        <v>1653.6033396648986</v>
      </c>
    </row>
    <row r="151" spans="1:24" x14ac:dyDescent="0.25">
      <c r="A151" s="2">
        <v>4</v>
      </c>
      <c r="C151" s="2">
        <f t="shared" si="10"/>
        <v>61</v>
      </c>
      <c r="D151" s="2">
        <f t="shared" si="11"/>
        <v>61</v>
      </c>
      <c r="E151" s="2">
        <f t="shared" si="13"/>
        <v>14</v>
      </c>
      <c r="F151" s="2" t="str">
        <f t="shared" si="12"/>
        <v>pm</v>
      </c>
      <c r="G151" s="2" t="s">
        <v>362</v>
      </c>
      <c r="H151" s="2" t="s">
        <v>110</v>
      </c>
      <c r="I151" s="2" t="s">
        <v>363</v>
      </c>
      <c r="K151" s="3">
        <f t="shared" si="14"/>
        <v>1545.1756105618276</v>
      </c>
      <c r="M151" s="3">
        <v>1800</v>
      </c>
      <c r="P151" s="2">
        <v>1678.3981971538039</v>
      </c>
      <c r="R151" s="2">
        <v>1598.9501464948451</v>
      </c>
      <c r="U151" s="2">
        <v>1545.1756105618276</v>
      </c>
    </row>
    <row r="152" spans="1:24" x14ac:dyDescent="0.25">
      <c r="A152" s="2">
        <v>2</v>
      </c>
      <c r="C152" s="2">
        <f t="shared" si="10"/>
        <v>1</v>
      </c>
      <c r="D152" s="2">
        <f t="shared" si="11"/>
        <v>1</v>
      </c>
      <c r="E152" s="2">
        <f t="shared" si="13"/>
        <v>15</v>
      </c>
      <c r="F152" s="2" t="str">
        <f t="shared" si="12"/>
        <v>pm</v>
      </c>
      <c r="G152" s="2" t="s">
        <v>364</v>
      </c>
      <c r="H152" s="2" t="s">
        <v>70</v>
      </c>
      <c r="I152" s="2" t="s">
        <v>365</v>
      </c>
      <c r="K152" s="3">
        <f t="shared" si="14"/>
        <v>2622.2443179541497</v>
      </c>
      <c r="M152" s="3">
        <v>2400</v>
      </c>
      <c r="Q152" s="2">
        <v>2508.7708076017111</v>
      </c>
      <c r="S152" s="2">
        <v>2622.2443179541497</v>
      </c>
    </row>
    <row r="153" spans="1:24" x14ac:dyDescent="0.25">
      <c r="A153" s="2">
        <v>5</v>
      </c>
      <c r="C153" s="2">
        <f t="shared" si="10"/>
        <v>2</v>
      </c>
      <c r="D153" s="2">
        <f t="shared" si="11"/>
        <v>2</v>
      </c>
      <c r="E153" s="2">
        <f t="shared" si="13"/>
        <v>15</v>
      </c>
      <c r="F153" s="2" t="str">
        <f t="shared" si="12"/>
        <v>pm</v>
      </c>
      <c r="G153" s="2" t="s">
        <v>366</v>
      </c>
      <c r="H153" s="2" t="s">
        <v>110</v>
      </c>
      <c r="I153" s="2" t="s">
        <v>367</v>
      </c>
      <c r="K153" s="3">
        <f t="shared" si="14"/>
        <v>2605.8012150829713</v>
      </c>
      <c r="M153" s="3">
        <v>2400</v>
      </c>
      <c r="P153" s="2">
        <v>2471.4438748412722</v>
      </c>
      <c r="Q153" s="2">
        <v>2488.6021924687675</v>
      </c>
      <c r="S153" s="2">
        <v>2488.171447147799</v>
      </c>
      <c r="V153" s="2">
        <v>2605.8012150829713</v>
      </c>
    </row>
    <row r="154" spans="1:24" x14ac:dyDescent="0.25">
      <c r="A154" s="2">
        <v>4</v>
      </c>
      <c r="C154" s="2">
        <f t="shared" si="10"/>
        <v>3</v>
      </c>
      <c r="D154" s="2">
        <f t="shared" si="11"/>
        <v>3</v>
      </c>
      <c r="E154" s="2">
        <f t="shared" si="13"/>
        <v>15</v>
      </c>
      <c r="F154" s="2" t="str">
        <f t="shared" si="12"/>
        <v>pm</v>
      </c>
      <c r="G154" s="2" t="s">
        <v>368</v>
      </c>
      <c r="H154" s="2" t="s">
        <v>81</v>
      </c>
      <c r="I154" s="2" t="s">
        <v>369</v>
      </c>
      <c r="K154" s="3">
        <f t="shared" si="14"/>
        <v>2602.8054581458109</v>
      </c>
      <c r="M154" s="3">
        <v>2400</v>
      </c>
      <c r="Q154" s="2">
        <v>2474.1279688846307</v>
      </c>
      <c r="S154" s="2">
        <v>2602.8054581458109</v>
      </c>
    </row>
    <row r="155" spans="1:24" x14ac:dyDescent="0.25">
      <c r="A155" s="2">
        <v>5</v>
      </c>
      <c r="C155" s="2">
        <f t="shared" si="10"/>
        <v>4</v>
      </c>
      <c r="D155" s="2">
        <f t="shared" si="11"/>
        <v>4</v>
      </c>
      <c r="E155" s="2">
        <f t="shared" si="13"/>
        <v>15</v>
      </c>
      <c r="F155" s="2" t="str">
        <f t="shared" si="12"/>
        <v>pm</v>
      </c>
      <c r="G155" s="2" t="s">
        <v>370</v>
      </c>
      <c r="H155" s="2" t="s">
        <v>122</v>
      </c>
      <c r="I155" s="2" t="s">
        <v>371</v>
      </c>
      <c r="K155" s="3">
        <f t="shared" si="14"/>
        <v>2602.3331816406894</v>
      </c>
      <c r="M155" s="3">
        <v>2320</v>
      </c>
      <c r="N155" s="2">
        <v>2443.7279493714677</v>
      </c>
      <c r="R155" s="2">
        <v>2552.8010634539187</v>
      </c>
      <c r="S155" s="2">
        <v>2572.1115768823697</v>
      </c>
      <c r="V155" s="2">
        <v>2602.3331816406894</v>
      </c>
    </row>
    <row r="156" spans="1:24" x14ac:dyDescent="0.25">
      <c r="A156" s="2">
        <v>2</v>
      </c>
      <c r="C156" s="2">
        <f t="shared" si="10"/>
        <v>5</v>
      </c>
      <c r="D156" s="2">
        <f t="shared" si="11"/>
        <v>5</v>
      </c>
      <c r="E156" s="2">
        <f t="shared" si="13"/>
        <v>15</v>
      </c>
      <c r="F156" s="2" t="str">
        <f t="shared" si="12"/>
        <v>pm</v>
      </c>
      <c r="G156" s="2" t="s">
        <v>372</v>
      </c>
      <c r="H156" s="2" t="s">
        <v>65</v>
      </c>
      <c r="I156" s="2" t="s">
        <v>373</v>
      </c>
      <c r="K156" s="3">
        <f t="shared" si="14"/>
        <v>2567.891789133284</v>
      </c>
      <c r="M156" s="3">
        <v>2400</v>
      </c>
      <c r="Q156" s="2">
        <v>2470.2950301901274</v>
      </c>
      <c r="V156" s="2">
        <v>2567.891789133284</v>
      </c>
    </row>
    <row r="157" spans="1:24" x14ac:dyDescent="0.25">
      <c r="A157" s="2">
        <v>2</v>
      </c>
      <c r="C157" s="2">
        <f t="shared" si="10"/>
        <v>6</v>
      </c>
      <c r="D157" s="2">
        <f t="shared" si="11"/>
        <v>6</v>
      </c>
      <c r="E157" s="2">
        <f t="shared" si="13"/>
        <v>15</v>
      </c>
      <c r="F157" s="2" t="str">
        <f t="shared" si="12"/>
        <v>pm</v>
      </c>
      <c r="G157" s="2" t="s">
        <v>374</v>
      </c>
      <c r="H157" s="2" t="s">
        <v>163</v>
      </c>
      <c r="I157" s="2" t="s">
        <v>375</v>
      </c>
      <c r="K157" s="3">
        <f t="shared" si="14"/>
        <v>2548.954666111516</v>
      </c>
      <c r="M157" s="3">
        <v>2400</v>
      </c>
      <c r="P157" s="2">
        <v>2490.4097268780183</v>
      </c>
      <c r="X157" s="2">
        <v>2548.954666111516</v>
      </c>
    </row>
    <row r="158" spans="1:24" x14ac:dyDescent="0.25">
      <c r="A158" s="2">
        <v>4</v>
      </c>
      <c r="C158" s="2">
        <f t="shared" si="10"/>
        <v>7</v>
      </c>
      <c r="D158" s="2">
        <f t="shared" si="11"/>
        <v>7</v>
      </c>
      <c r="E158" s="2">
        <f t="shared" si="13"/>
        <v>15</v>
      </c>
      <c r="F158" s="2" t="str">
        <f t="shared" si="12"/>
        <v>pm</v>
      </c>
      <c r="G158" s="2" t="s">
        <v>376</v>
      </c>
      <c r="H158" s="2" t="s">
        <v>49</v>
      </c>
      <c r="I158" s="2" t="s">
        <v>377</v>
      </c>
      <c r="K158" s="3">
        <f t="shared" si="14"/>
        <v>2504.4318778278475</v>
      </c>
      <c r="M158" s="3">
        <v>2400</v>
      </c>
      <c r="P158" s="2">
        <v>2441.2340844359674</v>
      </c>
      <c r="S158" s="2">
        <v>2494.5038403339363</v>
      </c>
      <c r="V158" s="2">
        <v>2494.0204800471838</v>
      </c>
      <c r="X158" s="2">
        <v>2504.4318778278475</v>
      </c>
    </row>
    <row r="159" spans="1:24" x14ac:dyDescent="0.25">
      <c r="A159" s="2">
        <v>2</v>
      </c>
      <c r="C159" s="2">
        <f t="shared" si="10"/>
        <v>8</v>
      </c>
      <c r="D159" s="2">
        <f t="shared" si="11"/>
        <v>8</v>
      </c>
      <c r="E159" s="2">
        <f t="shared" si="13"/>
        <v>15</v>
      </c>
      <c r="F159" s="2" t="str">
        <f t="shared" si="12"/>
        <v>pm</v>
      </c>
      <c r="G159" s="2" t="s">
        <v>378</v>
      </c>
      <c r="H159" s="2" t="s">
        <v>57</v>
      </c>
      <c r="I159" s="2" t="s">
        <v>379</v>
      </c>
      <c r="K159" s="3">
        <f t="shared" si="14"/>
        <v>2496.5541146110986</v>
      </c>
      <c r="M159" s="3">
        <v>2400</v>
      </c>
      <c r="P159" s="2">
        <v>2417.874790352118</v>
      </c>
      <c r="S159" s="2">
        <v>2451.9081765193127</v>
      </c>
      <c r="X159" s="2">
        <v>2496.5541146110986</v>
      </c>
    </row>
    <row r="160" spans="1:24" x14ac:dyDescent="0.25">
      <c r="A160" s="2">
        <v>2</v>
      </c>
      <c r="C160" s="2">
        <f t="shared" si="10"/>
        <v>9</v>
      </c>
      <c r="D160" s="2">
        <f t="shared" si="11"/>
        <v>9</v>
      </c>
      <c r="E160" s="2">
        <f t="shared" si="13"/>
        <v>15</v>
      </c>
      <c r="F160" s="2" t="str">
        <f t="shared" si="12"/>
        <v>pm</v>
      </c>
      <c r="G160" s="2" t="s">
        <v>380</v>
      </c>
      <c r="H160" s="2" t="s">
        <v>49</v>
      </c>
      <c r="I160" s="2" t="s">
        <v>381</v>
      </c>
      <c r="K160" s="3">
        <f t="shared" si="14"/>
        <v>2484.3590950265307</v>
      </c>
      <c r="M160" s="3">
        <v>2400</v>
      </c>
      <c r="Q160" s="2">
        <v>2484.3590950265307</v>
      </c>
    </row>
    <row r="161" spans="1:24" x14ac:dyDescent="0.25">
      <c r="A161" s="2">
        <v>3</v>
      </c>
      <c r="C161" s="2">
        <f t="shared" si="10"/>
        <v>10</v>
      </c>
      <c r="D161" s="2">
        <f t="shared" si="11"/>
        <v>10</v>
      </c>
      <c r="E161" s="2">
        <f t="shared" si="13"/>
        <v>15</v>
      </c>
      <c r="F161" s="2" t="str">
        <f t="shared" si="12"/>
        <v>pm</v>
      </c>
      <c r="G161" s="2" t="s">
        <v>382</v>
      </c>
      <c r="H161" s="2" t="s">
        <v>35</v>
      </c>
      <c r="I161" s="2" t="s">
        <v>383</v>
      </c>
      <c r="K161" s="3">
        <f t="shared" si="14"/>
        <v>2470.4229087517788</v>
      </c>
      <c r="M161" s="3">
        <v>2333.3333333333335</v>
      </c>
      <c r="O161" s="2">
        <v>2421.6337699850151</v>
      </c>
      <c r="X161" s="2">
        <v>2470.4229087517788</v>
      </c>
    </row>
    <row r="162" spans="1:24" x14ac:dyDescent="0.25">
      <c r="A162" s="2">
        <v>2</v>
      </c>
      <c r="C162" s="2">
        <f t="shared" si="10"/>
        <v>11</v>
      </c>
      <c r="D162" s="2">
        <f t="shared" si="11"/>
        <v>11</v>
      </c>
      <c r="E162" s="2">
        <f t="shared" si="13"/>
        <v>15</v>
      </c>
      <c r="F162" s="2" t="str">
        <f t="shared" si="12"/>
        <v>pm</v>
      </c>
      <c r="G162" s="2" t="s">
        <v>384</v>
      </c>
      <c r="H162" s="2" t="s">
        <v>35</v>
      </c>
      <c r="I162" s="2" t="s">
        <v>385</v>
      </c>
      <c r="K162" s="3">
        <f t="shared" si="14"/>
        <v>2446.7520144319692</v>
      </c>
      <c r="M162" s="3">
        <v>2400</v>
      </c>
      <c r="X162" s="2">
        <v>2446.7520144319692</v>
      </c>
    </row>
    <row r="163" spans="1:24" x14ac:dyDescent="0.25">
      <c r="A163" s="2">
        <v>2</v>
      </c>
      <c r="C163" s="2">
        <f t="shared" si="10"/>
        <v>12</v>
      </c>
      <c r="D163" s="2">
        <f t="shared" si="11"/>
        <v>12</v>
      </c>
      <c r="E163" s="2">
        <f t="shared" si="13"/>
        <v>15</v>
      </c>
      <c r="F163" s="2" t="str">
        <f t="shared" si="12"/>
        <v>pm</v>
      </c>
      <c r="G163" s="2" t="s">
        <v>386</v>
      </c>
      <c r="H163" s="2" t="s">
        <v>168</v>
      </c>
      <c r="I163" s="2" t="s">
        <v>387</v>
      </c>
      <c r="K163" s="3">
        <f t="shared" si="14"/>
        <v>2444.7820369273963</v>
      </c>
      <c r="M163" s="3">
        <v>2400</v>
      </c>
      <c r="Q163" s="2">
        <v>2416.6605637058615</v>
      </c>
      <c r="V163" s="2">
        <v>2444.7820369273963</v>
      </c>
    </row>
    <row r="164" spans="1:24" x14ac:dyDescent="0.25">
      <c r="A164" s="2">
        <v>2</v>
      </c>
      <c r="C164" s="2">
        <f t="shared" si="10"/>
        <v>13</v>
      </c>
      <c r="D164" s="2">
        <f t="shared" si="11"/>
        <v>13</v>
      </c>
      <c r="E164" s="2">
        <f t="shared" si="13"/>
        <v>15</v>
      </c>
      <c r="F164" s="2" t="str">
        <f t="shared" si="12"/>
        <v>pm</v>
      </c>
      <c r="G164" s="2" t="s">
        <v>388</v>
      </c>
      <c r="H164" s="2" t="s">
        <v>38</v>
      </c>
      <c r="I164" s="2" t="s">
        <v>389</v>
      </c>
      <c r="K164" s="3">
        <f t="shared" si="14"/>
        <v>2441.7454081852825</v>
      </c>
      <c r="M164" s="3">
        <v>2400</v>
      </c>
      <c r="P164" s="2">
        <v>2468.9034180624526</v>
      </c>
      <c r="Q164" s="2">
        <v>2441.7454081852825</v>
      </c>
    </row>
    <row r="165" spans="1:24" x14ac:dyDescent="0.25">
      <c r="A165" s="2">
        <v>7</v>
      </c>
      <c r="C165" s="2">
        <f t="shared" si="10"/>
        <v>14</v>
      </c>
      <c r="D165" s="2">
        <f t="shared" si="11"/>
        <v>14</v>
      </c>
      <c r="E165" s="2">
        <f t="shared" si="13"/>
        <v>15</v>
      </c>
      <c r="F165" s="2" t="str">
        <f t="shared" si="12"/>
        <v>pm</v>
      </c>
      <c r="G165" s="2" t="s">
        <v>390</v>
      </c>
      <c r="H165" s="2" t="s">
        <v>54</v>
      </c>
      <c r="I165" s="2" t="s">
        <v>391</v>
      </c>
      <c r="K165" s="3">
        <f t="shared" si="14"/>
        <v>2423.795306437376</v>
      </c>
      <c r="M165" s="3">
        <v>2400</v>
      </c>
      <c r="O165" s="2">
        <v>2440.2205530331553</v>
      </c>
      <c r="P165" s="2">
        <v>2407.569219000482</v>
      </c>
      <c r="Q165" s="2">
        <v>2403.0230635787598</v>
      </c>
      <c r="S165" s="2">
        <v>2334.1433629318144</v>
      </c>
      <c r="V165" s="2">
        <v>2368.6478421205534</v>
      </c>
      <c r="X165" s="2">
        <v>2423.795306437376</v>
      </c>
    </row>
    <row r="166" spans="1:24" x14ac:dyDescent="0.25">
      <c r="A166" s="2">
        <v>3</v>
      </c>
      <c r="C166" s="2">
        <f t="shared" si="10"/>
        <v>15</v>
      </c>
      <c r="D166" s="2">
        <f t="shared" si="11"/>
        <v>15</v>
      </c>
      <c r="E166" s="2">
        <f t="shared" si="13"/>
        <v>15</v>
      </c>
      <c r="F166" s="2" t="str">
        <f t="shared" si="12"/>
        <v>pm</v>
      </c>
      <c r="G166" s="2" t="s">
        <v>392</v>
      </c>
      <c r="H166" s="2" t="s">
        <v>62</v>
      </c>
      <c r="I166" s="2" t="s">
        <v>393</v>
      </c>
      <c r="K166" s="3">
        <f t="shared" si="14"/>
        <v>2415.889692738398</v>
      </c>
      <c r="M166" s="3">
        <v>2400</v>
      </c>
      <c r="V166" s="2">
        <v>2398.9175144693277</v>
      </c>
      <c r="X166" s="2">
        <v>2415.889692738398</v>
      </c>
    </row>
    <row r="167" spans="1:24" x14ac:dyDescent="0.25">
      <c r="A167" s="2">
        <v>2</v>
      </c>
      <c r="C167" s="2">
        <f t="shared" si="10"/>
        <v>16</v>
      </c>
      <c r="D167" s="2">
        <f t="shared" si="11"/>
        <v>16</v>
      </c>
      <c r="E167" s="2">
        <f t="shared" si="13"/>
        <v>15</v>
      </c>
      <c r="F167" s="2" t="str">
        <f t="shared" si="12"/>
        <v>pm</v>
      </c>
      <c r="G167" s="2" t="s">
        <v>394</v>
      </c>
      <c r="H167" s="2" t="s">
        <v>32</v>
      </c>
      <c r="I167" s="2" t="s">
        <v>395</v>
      </c>
      <c r="K167" s="3">
        <f t="shared" si="14"/>
        <v>2386.1091586881798</v>
      </c>
      <c r="M167" s="3">
        <v>2300</v>
      </c>
      <c r="P167" s="2">
        <v>2356.2959603435406</v>
      </c>
      <c r="W167" s="2">
        <v>2386.1091586881798</v>
      </c>
    </row>
    <row r="168" spans="1:24" x14ac:dyDescent="0.25">
      <c r="A168" s="2">
        <v>3</v>
      </c>
      <c r="C168" s="2">
        <f t="shared" si="10"/>
        <v>17</v>
      </c>
      <c r="D168" s="2">
        <f t="shared" si="11"/>
        <v>17</v>
      </c>
      <c r="E168" s="2">
        <f t="shared" si="13"/>
        <v>15</v>
      </c>
      <c r="F168" s="2" t="str">
        <f t="shared" si="12"/>
        <v>pm</v>
      </c>
      <c r="G168" s="2" t="s">
        <v>396</v>
      </c>
      <c r="H168" s="2" t="s">
        <v>57</v>
      </c>
      <c r="I168" s="2" t="s">
        <v>397</v>
      </c>
      <c r="K168" s="3">
        <f t="shared" si="14"/>
        <v>2359.4979469403652</v>
      </c>
      <c r="M168" s="3">
        <v>2400</v>
      </c>
      <c r="O168" s="2">
        <v>2467.3184086886131</v>
      </c>
      <c r="P168" s="2">
        <v>2381.8589517504856</v>
      </c>
      <c r="S168" s="2">
        <v>2406.4541262926805</v>
      </c>
      <c r="X168" s="2">
        <v>2359.4979469403652</v>
      </c>
    </row>
    <row r="169" spans="1:24" x14ac:dyDescent="0.25">
      <c r="A169" s="2">
        <v>5</v>
      </c>
      <c r="C169" s="2">
        <f t="shared" si="10"/>
        <v>18</v>
      </c>
      <c r="D169" s="2">
        <f t="shared" si="11"/>
        <v>18</v>
      </c>
      <c r="E169" s="2">
        <f t="shared" si="13"/>
        <v>15</v>
      </c>
      <c r="F169" s="2" t="str">
        <f t="shared" si="12"/>
        <v>pm</v>
      </c>
      <c r="G169" s="2" t="s">
        <v>398</v>
      </c>
      <c r="H169" s="2" t="s">
        <v>81</v>
      </c>
      <c r="I169" s="2" t="s">
        <v>399</v>
      </c>
      <c r="K169" s="3">
        <f t="shared" si="14"/>
        <v>2358.6718794701005</v>
      </c>
      <c r="M169" s="3">
        <v>2400</v>
      </c>
      <c r="O169" s="2">
        <v>2429.3281503386752</v>
      </c>
      <c r="Q169" s="2">
        <v>2309.516084638658</v>
      </c>
      <c r="S169" s="2">
        <v>2341.3243280236675</v>
      </c>
      <c r="X169" s="2">
        <v>2358.6718794701005</v>
      </c>
    </row>
    <row r="170" spans="1:24" x14ac:dyDescent="0.25">
      <c r="A170" s="2">
        <v>4</v>
      </c>
      <c r="C170" s="2">
        <f t="shared" si="10"/>
        <v>19</v>
      </c>
      <c r="D170" s="2">
        <f t="shared" si="11"/>
        <v>19</v>
      </c>
      <c r="E170" s="2">
        <f t="shared" si="13"/>
        <v>15</v>
      </c>
      <c r="F170" s="2" t="str">
        <f t="shared" si="12"/>
        <v>pm</v>
      </c>
      <c r="G170" s="2" t="s">
        <v>400</v>
      </c>
      <c r="H170" s="2" t="s">
        <v>49</v>
      </c>
      <c r="I170" s="2" t="s">
        <v>401</v>
      </c>
      <c r="K170" s="3">
        <f t="shared" si="14"/>
        <v>2335.2566366740684</v>
      </c>
      <c r="M170" s="3">
        <v>2400</v>
      </c>
      <c r="P170" s="2">
        <v>2336.1202937617072</v>
      </c>
      <c r="S170" s="2">
        <v>2303.0705887540016</v>
      </c>
      <c r="V170" s="2">
        <v>2326.0538718785674</v>
      </c>
      <c r="X170" s="2">
        <v>2335.2566366740684</v>
      </c>
    </row>
    <row r="171" spans="1:24" x14ac:dyDescent="0.25">
      <c r="A171" s="2">
        <v>2</v>
      </c>
      <c r="C171" s="2">
        <f t="shared" si="10"/>
        <v>20</v>
      </c>
      <c r="D171" s="2">
        <f t="shared" si="11"/>
        <v>20</v>
      </c>
      <c r="E171" s="2">
        <f t="shared" si="13"/>
        <v>15</v>
      </c>
      <c r="F171" s="2" t="str">
        <f t="shared" si="12"/>
        <v>pm</v>
      </c>
      <c r="G171" s="2" t="s">
        <v>402</v>
      </c>
      <c r="H171" s="2" t="s">
        <v>46</v>
      </c>
      <c r="I171" s="2" t="s">
        <v>403</v>
      </c>
      <c r="K171" s="3">
        <f t="shared" si="14"/>
        <v>2335.1392177665248</v>
      </c>
      <c r="M171" s="3">
        <v>2400</v>
      </c>
      <c r="V171" s="2">
        <v>2350.5862553925949</v>
      </c>
      <c r="X171" s="2">
        <v>2335.1392177665248</v>
      </c>
    </row>
    <row r="172" spans="1:24" x14ac:dyDescent="0.25">
      <c r="A172" s="2">
        <v>6</v>
      </c>
      <c r="C172" s="2">
        <f t="shared" si="10"/>
        <v>21</v>
      </c>
      <c r="D172" s="2">
        <f t="shared" si="11"/>
        <v>21</v>
      </c>
      <c r="E172" s="2">
        <f t="shared" si="13"/>
        <v>15</v>
      </c>
      <c r="F172" s="2" t="str">
        <f t="shared" si="12"/>
        <v>pm</v>
      </c>
      <c r="G172" s="2" t="s">
        <v>404</v>
      </c>
      <c r="H172" s="2" t="s">
        <v>110</v>
      </c>
      <c r="I172" s="2" t="s">
        <v>405</v>
      </c>
      <c r="K172" s="3">
        <f t="shared" si="14"/>
        <v>2312.4853467224179</v>
      </c>
      <c r="M172" s="3">
        <v>2400</v>
      </c>
      <c r="O172" s="2">
        <v>2441.8185825032424</v>
      </c>
      <c r="P172" s="2">
        <v>2351.0458116269024</v>
      </c>
      <c r="Q172" s="2">
        <v>2324.3104703248537</v>
      </c>
      <c r="S172" s="2">
        <v>2286.082990670232</v>
      </c>
      <c r="V172" s="2">
        <v>2312.4853467224179</v>
      </c>
    </row>
    <row r="173" spans="1:24" x14ac:dyDescent="0.25">
      <c r="A173" s="2">
        <v>3</v>
      </c>
      <c r="C173" s="2">
        <f t="shared" si="10"/>
        <v>22</v>
      </c>
      <c r="D173" s="2">
        <f t="shared" si="11"/>
        <v>22</v>
      </c>
      <c r="E173" s="2">
        <f t="shared" si="13"/>
        <v>15</v>
      </c>
      <c r="F173" s="2" t="str">
        <f t="shared" si="12"/>
        <v>pm</v>
      </c>
      <c r="G173" s="2" t="s">
        <v>406</v>
      </c>
      <c r="H173" s="2" t="s">
        <v>62</v>
      </c>
      <c r="I173" s="2" t="s">
        <v>407</v>
      </c>
      <c r="K173" s="3">
        <f t="shared" si="14"/>
        <v>2305.2916086374671</v>
      </c>
      <c r="M173" s="3">
        <v>2400</v>
      </c>
      <c r="P173" s="2">
        <v>2296.1318958952461</v>
      </c>
      <c r="V173" s="2">
        <v>2327.4599120530797</v>
      </c>
      <c r="X173" s="2">
        <v>2305.2916086374671</v>
      </c>
    </row>
    <row r="174" spans="1:24" x14ac:dyDescent="0.25">
      <c r="A174" s="2">
        <v>4</v>
      </c>
      <c r="C174" s="2">
        <f t="shared" si="10"/>
        <v>23</v>
      </c>
      <c r="D174" s="2">
        <f t="shared" si="11"/>
        <v>23</v>
      </c>
      <c r="E174" s="2">
        <f t="shared" si="13"/>
        <v>15</v>
      </c>
      <c r="F174" s="2" t="str">
        <f t="shared" si="12"/>
        <v>pm</v>
      </c>
      <c r="G174" s="2" t="s">
        <v>408</v>
      </c>
      <c r="H174" s="2" t="s">
        <v>62</v>
      </c>
      <c r="I174" s="2" t="s">
        <v>409</v>
      </c>
      <c r="K174" s="3">
        <f t="shared" si="14"/>
        <v>2298.615150510283</v>
      </c>
      <c r="M174" s="3">
        <v>2400</v>
      </c>
      <c r="O174" s="2">
        <v>2393.1790713515361</v>
      </c>
      <c r="V174" s="2">
        <v>2320.530077166075</v>
      </c>
      <c r="X174" s="2">
        <v>2298.615150510283</v>
      </c>
    </row>
    <row r="175" spans="1:24" x14ac:dyDescent="0.25">
      <c r="A175" s="2">
        <v>3</v>
      </c>
      <c r="C175" s="2">
        <f t="shared" si="10"/>
        <v>24</v>
      </c>
      <c r="D175" s="2">
        <f t="shared" si="11"/>
        <v>24</v>
      </c>
      <c r="E175" s="2">
        <f t="shared" si="13"/>
        <v>15</v>
      </c>
      <c r="F175" s="2" t="str">
        <f t="shared" si="12"/>
        <v>pm</v>
      </c>
      <c r="G175" s="2" t="s">
        <v>410</v>
      </c>
      <c r="H175" s="2" t="s">
        <v>62</v>
      </c>
      <c r="I175" s="2" t="s">
        <v>411</v>
      </c>
      <c r="K175" s="3">
        <f t="shared" si="14"/>
        <v>2258.3777382214657</v>
      </c>
      <c r="M175" s="3">
        <v>2400</v>
      </c>
      <c r="V175" s="2">
        <v>2367.6887476872798</v>
      </c>
      <c r="X175" s="2">
        <v>2258.3777382214657</v>
      </c>
    </row>
    <row r="176" spans="1:24" x14ac:dyDescent="0.25">
      <c r="A176" s="2">
        <v>3</v>
      </c>
      <c r="C176" s="2">
        <f t="shared" si="10"/>
        <v>25</v>
      </c>
      <c r="D176" s="2">
        <f t="shared" si="11"/>
        <v>25</v>
      </c>
      <c r="E176" s="2">
        <f t="shared" si="13"/>
        <v>15</v>
      </c>
      <c r="F176" s="2" t="str">
        <f t="shared" si="12"/>
        <v>pm</v>
      </c>
      <c r="G176" s="2" t="s">
        <v>412</v>
      </c>
      <c r="H176" s="2" t="s">
        <v>413</v>
      </c>
      <c r="I176" s="2" t="s">
        <v>414</v>
      </c>
      <c r="K176" s="3">
        <f t="shared" si="14"/>
        <v>2253.2352312431462</v>
      </c>
      <c r="M176" s="3">
        <v>2400</v>
      </c>
      <c r="P176" s="2">
        <v>2333.6714401541003</v>
      </c>
      <c r="Q176" s="2">
        <v>2253.2352312431462</v>
      </c>
    </row>
    <row r="177" spans="1:24" x14ac:dyDescent="0.25">
      <c r="A177" s="2">
        <v>2</v>
      </c>
      <c r="C177" s="2">
        <f t="shared" si="10"/>
        <v>26</v>
      </c>
      <c r="D177" s="2">
        <f t="shared" si="11"/>
        <v>26</v>
      </c>
      <c r="E177" s="2">
        <f t="shared" si="13"/>
        <v>15</v>
      </c>
      <c r="F177" s="2" t="str">
        <f t="shared" si="12"/>
        <v>pm</v>
      </c>
      <c r="G177" s="2" t="s">
        <v>415</v>
      </c>
      <c r="H177" s="2" t="s">
        <v>35</v>
      </c>
      <c r="I177" s="2" t="s">
        <v>416</v>
      </c>
      <c r="K177" s="3">
        <f t="shared" si="14"/>
        <v>2253.0537627748581</v>
      </c>
      <c r="M177" s="3">
        <v>2200</v>
      </c>
      <c r="X177" s="2">
        <v>2253.0537627748581</v>
      </c>
    </row>
    <row r="178" spans="1:24" x14ac:dyDescent="0.25">
      <c r="A178" s="2">
        <v>3</v>
      </c>
      <c r="C178" s="2">
        <f t="shared" si="10"/>
        <v>27</v>
      </c>
      <c r="D178" s="2">
        <f t="shared" si="11"/>
        <v>27</v>
      </c>
      <c r="E178" s="2">
        <f t="shared" si="13"/>
        <v>15</v>
      </c>
      <c r="F178" s="2" t="str">
        <f t="shared" si="12"/>
        <v>pm</v>
      </c>
      <c r="G178" s="2" t="s">
        <v>417</v>
      </c>
      <c r="H178" s="2" t="s">
        <v>38</v>
      </c>
      <c r="I178" s="2" t="s">
        <v>418</v>
      </c>
      <c r="K178" s="3">
        <f t="shared" si="14"/>
        <v>2221.9456007748595</v>
      </c>
      <c r="M178" s="3">
        <v>2400</v>
      </c>
      <c r="P178" s="2">
        <v>2313.0079257034422</v>
      </c>
      <c r="Q178" s="2">
        <v>2318.0633092605581</v>
      </c>
      <c r="S178" s="2">
        <v>2319.845080516664</v>
      </c>
      <c r="X178" s="2">
        <v>2221.9456007748595</v>
      </c>
    </row>
    <row r="179" spans="1:24" x14ac:dyDescent="0.25">
      <c r="A179" s="2">
        <v>4</v>
      </c>
      <c r="C179" s="2">
        <f t="shared" si="10"/>
        <v>28</v>
      </c>
      <c r="D179" s="2">
        <f t="shared" si="11"/>
        <v>28</v>
      </c>
      <c r="E179" s="2">
        <f t="shared" si="13"/>
        <v>15</v>
      </c>
      <c r="F179" s="2" t="str">
        <f t="shared" si="12"/>
        <v>pm</v>
      </c>
      <c r="G179" s="2" t="s">
        <v>419</v>
      </c>
      <c r="H179" s="2" t="s">
        <v>113</v>
      </c>
      <c r="I179" s="2" t="s">
        <v>420</v>
      </c>
      <c r="K179" s="3">
        <f t="shared" si="14"/>
        <v>2196.8558629004324</v>
      </c>
      <c r="M179" s="3">
        <v>2100</v>
      </c>
      <c r="N179" s="2">
        <v>2157.5785645731467</v>
      </c>
      <c r="P179" s="2">
        <v>2181.9666302120004</v>
      </c>
      <c r="R179" s="2">
        <v>2244.4861787298178</v>
      </c>
      <c r="U179" s="2">
        <v>2185.8128864631376</v>
      </c>
      <c r="X179" s="2">
        <v>2196.8558629004324</v>
      </c>
    </row>
    <row r="180" spans="1:24" x14ac:dyDescent="0.25">
      <c r="A180" s="2">
        <v>2</v>
      </c>
      <c r="C180" s="2">
        <f t="shared" si="10"/>
        <v>29</v>
      </c>
      <c r="D180" s="2">
        <f t="shared" si="11"/>
        <v>29</v>
      </c>
      <c r="E180" s="2">
        <f t="shared" si="13"/>
        <v>15</v>
      </c>
      <c r="F180" s="2" t="str">
        <f t="shared" si="12"/>
        <v>pm</v>
      </c>
      <c r="G180" s="2" t="s">
        <v>421</v>
      </c>
      <c r="H180" s="2" t="s">
        <v>35</v>
      </c>
      <c r="I180" s="2" t="s">
        <v>422</v>
      </c>
      <c r="K180" s="3">
        <f t="shared" si="14"/>
        <v>2168.565594550761</v>
      </c>
      <c r="M180" s="3">
        <v>2200</v>
      </c>
      <c r="X180" s="2">
        <v>2168.565594550761</v>
      </c>
    </row>
    <row r="181" spans="1:24" x14ac:dyDescent="0.25">
      <c r="A181" s="2">
        <v>4</v>
      </c>
      <c r="C181" s="2">
        <f t="shared" si="10"/>
        <v>30</v>
      </c>
      <c r="D181" s="2">
        <f t="shared" si="11"/>
        <v>30</v>
      </c>
      <c r="E181" s="2">
        <f t="shared" si="13"/>
        <v>15</v>
      </c>
      <c r="F181" s="2" t="str">
        <f t="shared" si="12"/>
        <v>pm</v>
      </c>
      <c r="G181" s="2" t="s">
        <v>423</v>
      </c>
      <c r="H181" s="2" t="s">
        <v>424</v>
      </c>
      <c r="I181" s="2" t="s">
        <v>425</v>
      </c>
      <c r="K181" s="3">
        <f t="shared" si="14"/>
        <v>2164.090056839525</v>
      </c>
      <c r="M181" s="3">
        <v>2000</v>
      </c>
      <c r="P181" s="2">
        <v>2100.4547618272268</v>
      </c>
      <c r="W181" s="2">
        <v>2164.090056839525</v>
      </c>
    </row>
    <row r="182" spans="1:24" x14ac:dyDescent="0.25">
      <c r="A182" s="2">
        <v>5</v>
      </c>
      <c r="C182" s="2">
        <f t="shared" si="10"/>
        <v>31</v>
      </c>
      <c r="D182" s="2">
        <f t="shared" si="11"/>
        <v>31</v>
      </c>
      <c r="E182" s="2">
        <f t="shared" si="13"/>
        <v>15</v>
      </c>
      <c r="F182" s="2" t="str">
        <f t="shared" si="12"/>
        <v>pm</v>
      </c>
      <c r="G182" s="2" t="s">
        <v>426</v>
      </c>
      <c r="H182" s="2" t="s">
        <v>81</v>
      </c>
      <c r="I182" s="2" t="s">
        <v>427</v>
      </c>
      <c r="K182" s="3">
        <f t="shared" si="14"/>
        <v>2152.6028804903922</v>
      </c>
      <c r="M182" s="3">
        <v>2400</v>
      </c>
      <c r="O182" s="2">
        <v>2364.2098949089186</v>
      </c>
      <c r="Q182" s="2">
        <v>2297.8789657702555</v>
      </c>
      <c r="S182" s="2">
        <v>2213.5699390983423</v>
      </c>
      <c r="X182" s="2">
        <v>2152.6028804903922</v>
      </c>
    </row>
    <row r="183" spans="1:24" x14ac:dyDescent="0.25">
      <c r="A183" s="2">
        <v>5</v>
      </c>
      <c r="C183" s="2">
        <f t="shared" si="10"/>
        <v>32</v>
      </c>
      <c r="D183" s="2">
        <f t="shared" si="11"/>
        <v>32</v>
      </c>
      <c r="E183" s="2">
        <f t="shared" si="13"/>
        <v>15</v>
      </c>
      <c r="F183" s="2" t="str">
        <f t="shared" si="12"/>
        <v>pm</v>
      </c>
      <c r="G183" s="2" t="s">
        <v>428</v>
      </c>
      <c r="H183" s="2" t="s">
        <v>429</v>
      </c>
      <c r="I183" s="2" t="s">
        <v>430</v>
      </c>
      <c r="K183" s="3">
        <f t="shared" si="14"/>
        <v>2152.1716961854486</v>
      </c>
      <c r="M183" s="3">
        <v>2240</v>
      </c>
      <c r="P183" s="2">
        <v>2173.5347882407832</v>
      </c>
      <c r="Q183" s="2">
        <v>2149.8163394244666</v>
      </c>
      <c r="S183" s="2">
        <v>2134.6491977087276</v>
      </c>
      <c r="U183" s="2">
        <v>2131.7280370425606</v>
      </c>
      <c r="W183" s="2">
        <v>2152.1716961854486</v>
      </c>
    </row>
    <row r="184" spans="1:24" x14ac:dyDescent="0.25">
      <c r="A184" s="2">
        <v>3</v>
      </c>
      <c r="C184" s="2">
        <f t="shared" si="10"/>
        <v>33</v>
      </c>
      <c r="D184" s="2">
        <f t="shared" si="11"/>
        <v>33</v>
      </c>
      <c r="E184" s="2">
        <f t="shared" si="13"/>
        <v>15</v>
      </c>
      <c r="F184" s="2" t="str">
        <f t="shared" si="12"/>
        <v>pm</v>
      </c>
      <c r="G184" s="2" t="s">
        <v>431</v>
      </c>
      <c r="H184" s="2" t="s">
        <v>218</v>
      </c>
      <c r="I184" s="2" t="s">
        <v>432</v>
      </c>
      <c r="K184" s="3">
        <f t="shared" si="14"/>
        <v>2138.8852737788052</v>
      </c>
      <c r="M184" s="3">
        <v>2000</v>
      </c>
      <c r="R184" s="2">
        <v>2084.3018408354983</v>
      </c>
      <c r="U184" s="2">
        <v>2138.8852737788052</v>
      </c>
    </row>
    <row r="185" spans="1:24" x14ac:dyDescent="0.25">
      <c r="A185" s="2">
        <v>2</v>
      </c>
      <c r="C185" s="2">
        <f t="shared" si="10"/>
        <v>34</v>
      </c>
      <c r="D185" s="2">
        <f t="shared" si="11"/>
        <v>34</v>
      </c>
      <c r="E185" s="2">
        <f t="shared" si="13"/>
        <v>15</v>
      </c>
      <c r="F185" s="2" t="str">
        <f t="shared" si="12"/>
        <v>pm</v>
      </c>
      <c r="G185" s="2" t="s">
        <v>433</v>
      </c>
      <c r="H185" s="2" t="s">
        <v>434</v>
      </c>
      <c r="I185" s="2" t="s">
        <v>435</v>
      </c>
      <c r="K185" s="3">
        <f t="shared" si="14"/>
        <v>2137.9662004338625</v>
      </c>
      <c r="M185" s="3">
        <v>2000</v>
      </c>
      <c r="N185" s="2">
        <v>2064.8623824177516</v>
      </c>
      <c r="R185" s="2">
        <v>2124.1644411056986</v>
      </c>
      <c r="U185" s="2">
        <v>2137.9662004338625</v>
      </c>
    </row>
    <row r="186" spans="1:24" x14ac:dyDescent="0.25">
      <c r="A186" s="2">
        <v>6</v>
      </c>
      <c r="C186" s="2">
        <f t="shared" si="10"/>
        <v>35</v>
      </c>
      <c r="D186" s="2">
        <f t="shared" si="11"/>
        <v>35</v>
      </c>
      <c r="E186" s="2">
        <f t="shared" si="13"/>
        <v>15</v>
      </c>
      <c r="F186" s="2" t="str">
        <f t="shared" si="12"/>
        <v>pm</v>
      </c>
      <c r="G186" s="2" t="s">
        <v>436</v>
      </c>
      <c r="H186" s="2" t="s">
        <v>135</v>
      </c>
      <c r="I186" s="2" t="s">
        <v>437</v>
      </c>
      <c r="K186" s="3">
        <f t="shared" si="14"/>
        <v>2108.066047312991</v>
      </c>
      <c r="M186" s="3">
        <v>2000</v>
      </c>
      <c r="N186" s="2">
        <v>1927.6957131566237</v>
      </c>
      <c r="P186" s="2">
        <v>2029.7452003979715</v>
      </c>
      <c r="R186" s="2">
        <v>2067.6707771946617</v>
      </c>
      <c r="W186" s="2">
        <v>2108.066047312991</v>
      </c>
    </row>
    <row r="187" spans="1:24" x14ac:dyDescent="0.25">
      <c r="A187" s="2">
        <v>5</v>
      </c>
      <c r="C187" s="2">
        <f t="shared" si="10"/>
        <v>36</v>
      </c>
      <c r="D187" s="2">
        <f t="shared" si="11"/>
        <v>36</v>
      </c>
      <c r="E187" s="2">
        <f t="shared" si="13"/>
        <v>15</v>
      </c>
      <c r="F187" s="2" t="str">
        <f t="shared" si="12"/>
        <v>pm</v>
      </c>
      <c r="G187" s="2" t="s">
        <v>438</v>
      </c>
      <c r="H187" s="2" t="s">
        <v>62</v>
      </c>
      <c r="I187" s="2" t="s">
        <v>439</v>
      </c>
      <c r="K187" s="3">
        <f t="shared" si="14"/>
        <v>2086.4149201380978</v>
      </c>
      <c r="M187" s="3">
        <v>2400</v>
      </c>
      <c r="O187" s="2">
        <v>2298.8859045016379</v>
      </c>
      <c r="Q187" s="2">
        <v>2214.9034629732682</v>
      </c>
      <c r="V187" s="2">
        <v>2146.1453451493308</v>
      </c>
      <c r="X187" s="2">
        <v>2086.4149201380978</v>
      </c>
    </row>
    <row r="188" spans="1:24" x14ac:dyDescent="0.25">
      <c r="A188" s="2">
        <v>3</v>
      </c>
      <c r="C188" s="2">
        <f t="shared" si="10"/>
        <v>37</v>
      </c>
      <c r="D188" s="2">
        <f t="shared" si="11"/>
        <v>37</v>
      </c>
      <c r="E188" s="2">
        <f t="shared" si="13"/>
        <v>15</v>
      </c>
      <c r="F188" s="2" t="str">
        <f t="shared" si="12"/>
        <v>pm</v>
      </c>
      <c r="G188" s="2" t="s">
        <v>440</v>
      </c>
      <c r="H188" s="2" t="s">
        <v>84</v>
      </c>
      <c r="I188" s="2" t="s">
        <v>441</v>
      </c>
      <c r="K188" s="3">
        <f t="shared" si="14"/>
        <v>2067.659762098283</v>
      </c>
      <c r="M188" s="3">
        <v>2000</v>
      </c>
      <c r="N188" s="2">
        <v>2049.5374066277782</v>
      </c>
      <c r="R188" s="2">
        <v>2067.659762098283</v>
      </c>
    </row>
    <row r="189" spans="1:24" x14ac:dyDescent="0.25">
      <c r="A189" s="2">
        <v>3</v>
      </c>
      <c r="C189" s="2">
        <f t="shared" si="10"/>
        <v>38</v>
      </c>
      <c r="D189" s="2">
        <f t="shared" si="11"/>
        <v>38</v>
      </c>
      <c r="E189" s="2">
        <f t="shared" si="13"/>
        <v>15</v>
      </c>
      <c r="F189" s="2" t="str">
        <f t="shared" si="12"/>
        <v>pm</v>
      </c>
      <c r="G189" s="2" t="s">
        <v>442</v>
      </c>
      <c r="H189" s="2" t="s">
        <v>49</v>
      </c>
      <c r="I189" s="2" t="s">
        <v>443</v>
      </c>
      <c r="K189" s="3">
        <f t="shared" si="14"/>
        <v>2021.0214046253507</v>
      </c>
      <c r="M189" s="3">
        <v>2000</v>
      </c>
      <c r="N189" s="2">
        <v>2014.0023386288276</v>
      </c>
      <c r="W189" s="2">
        <v>2021.0214046253507</v>
      </c>
    </row>
    <row r="190" spans="1:24" x14ac:dyDescent="0.25">
      <c r="A190" s="2">
        <v>5</v>
      </c>
      <c r="C190" s="2">
        <f t="shared" si="10"/>
        <v>39</v>
      </c>
      <c r="D190" s="2">
        <f t="shared" si="11"/>
        <v>39</v>
      </c>
      <c r="E190" s="2">
        <f t="shared" si="13"/>
        <v>15</v>
      </c>
      <c r="F190" s="2" t="str">
        <f t="shared" si="12"/>
        <v>pm</v>
      </c>
      <c r="G190" s="2" t="s">
        <v>444</v>
      </c>
      <c r="H190" s="2" t="s">
        <v>122</v>
      </c>
      <c r="I190" s="2" t="s">
        <v>445</v>
      </c>
      <c r="K190" s="3">
        <f t="shared" si="14"/>
        <v>2020.492572131478</v>
      </c>
      <c r="M190" s="3">
        <v>2080</v>
      </c>
      <c r="N190" s="2">
        <v>2069.0723637688607</v>
      </c>
      <c r="R190" s="2">
        <v>2112.5138080585534</v>
      </c>
      <c r="S190" s="2">
        <v>2080.803701421702</v>
      </c>
      <c r="W190" s="2">
        <v>2020.492572131478</v>
      </c>
    </row>
    <row r="191" spans="1:24" x14ac:dyDescent="0.25">
      <c r="A191" s="2">
        <v>3</v>
      </c>
      <c r="C191" s="2">
        <f t="shared" si="10"/>
        <v>40</v>
      </c>
      <c r="D191" s="2">
        <f t="shared" si="11"/>
        <v>40</v>
      </c>
      <c r="E191" s="2">
        <f t="shared" si="13"/>
        <v>15</v>
      </c>
      <c r="F191" s="2" t="str">
        <f t="shared" si="12"/>
        <v>pm</v>
      </c>
      <c r="G191" s="2" t="s">
        <v>446</v>
      </c>
      <c r="H191" s="2" t="s">
        <v>148</v>
      </c>
      <c r="I191" s="2" t="s">
        <v>447</v>
      </c>
      <c r="K191" s="3">
        <f t="shared" si="14"/>
        <v>2016.225415547852</v>
      </c>
      <c r="M191" s="3">
        <v>2000</v>
      </c>
      <c r="P191" s="2">
        <v>1972.3799548425379</v>
      </c>
      <c r="U191" s="2">
        <v>2016.225415547852</v>
      </c>
    </row>
    <row r="192" spans="1:24" x14ac:dyDescent="0.25">
      <c r="A192" s="2">
        <v>3</v>
      </c>
      <c r="C192" s="2">
        <f t="shared" si="10"/>
        <v>41</v>
      </c>
      <c r="D192" s="2">
        <f t="shared" si="11"/>
        <v>41</v>
      </c>
      <c r="E192" s="2">
        <f t="shared" si="13"/>
        <v>15</v>
      </c>
      <c r="F192" s="2" t="str">
        <f t="shared" si="12"/>
        <v>pm</v>
      </c>
      <c r="G192" s="2" t="s">
        <v>448</v>
      </c>
      <c r="H192" s="2" t="s">
        <v>449</v>
      </c>
      <c r="I192" s="2" t="s">
        <v>450</v>
      </c>
      <c r="K192" s="3">
        <f t="shared" si="14"/>
        <v>1997.2485010731184</v>
      </c>
      <c r="M192" s="3">
        <v>2133.3333333333335</v>
      </c>
      <c r="O192" s="2">
        <v>2098.3727680075549</v>
      </c>
      <c r="R192" s="2">
        <v>2012.5991057299912</v>
      </c>
      <c r="W192" s="2">
        <v>1997.2485010731184</v>
      </c>
    </row>
    <row r="193" spans="1:24" x14ac:dyDescent="0.25">
      <c r="A193" s="2">
        <v>2</v>
      </c>
      <c r="C193" s="2">
        <f t="shared" si="10"/>
        <v>42</v>
      </c>
      <c r="D193" s="2">
        <f t="shared" si="11"/>
        <v>42</v>
      </c>
      <c r="E193" s="2">
        <f t="shared" si="13"/>
        <v>15</v>
      </c>
      <c r="F193" s="2" t="str">
        <f t="shared" si="12"/>
        <v>pm</v>
      </c>
      <c r="G193" s="6" t="s">
        <v>451</v>
      </c>
      <c r="H193" s="6" t="s">
        <v>452</v>
      </c>
      <c r="I193" s="6" t="s">
        <v>453</v>
      </c>
      <c r="K193" s="3">
        <f t="shared" si="14"/>
        <v>1989.6466115577859</v>
      </c>
      <c r="M193" s="3">
        <v>2000</v>
      </c>
      <c r="P193" s="2">
        <v>2022.9770397763709</v>
      </c>
      <c r="U193" s="2">
        <v>1989.6466115577859</v>
      </c>
    </row>
    <row r="194" spans="1:24" x14ac:dyDescent="0.25">
      <c r="A194" s="2">
        <v>3</v>
      </c>
      <c r="C194" s="2">
        <f t="shared" ref="C194:C257" si="15">IF(E194=E193,C193+1,1)</f>
        <v>43</v>
      </c>
      <c r="D194" s="2">
        <f t="shared" ref="D194:D257" si="16">IF(K194=K193,D193,C194)</f>
        <v>43</v>
      </c>
      <c r="E194" s="2">
        <f t="shared" si="13"/>
        <v>15</v>
      </c>
      <c r="F194" s="2" t="str">
        <f t="shared" ref="F194:F257" si="17">RIGHT(G194,2) &amp; IF(A194&lt;2,"x","")</f>
        <v>pm</v>
      </c>
      <c r="G194" s="2" t="s">
        <v>454</v>
      </c>
      <c r="H194" s="2" t="s">
        <v>49</v>
      </c>
      <c r="I194" s="2" t="s">
        <v>455</v>
      </c>
      <c r="K194" s="3">
        <f t="shared" si="14"/>
        <v>1975.1275065089485</v>
      </c>
      <c r="M194" s="3">
        <v>2000</v>
      </c>
      <c r="N194" s="2">
        <v>1985.8911223651464</v>
      </c>
      <c r="W194" s="2">
        <v>1975.1275065089485</v>
      </c>
    </row>
    <row r="195" spans="1:24" x14ac:dyDescent="0.25">
      <c r="A195" s="2">
        <v>5</v>
      </c>
      <c r="C195" s="2">
        <f t="shared" si="15"/>
        <v>44</v>
      </c>
      <c r="D195" s="2">
        <f t="shared" si="16"/>
        <v>44</v>
      </c>
      <c r="E195" s="2">
        <f t="shared" si="13"/>
        <v>15</v>
      </c>
      <c r="F195" s="2" t="str">
        <f t="shared" si="17"/>
        <v>pm</v>
      </c>
      <c r="G195" s="2" t="s">
        <v>456</v>
      </c>
      <c r="H195" s="2" t="s">
        <v>457</v>
      </c>
      <c r="I195" s="2" t="s">
        <v>458</v>
      </c>
      <c r="K195" s="3">
        <f t="shared" si="14"/>
        <v>1927.6819092275512</v>
      </c>
      <c r="M195" s="3">
        <v>2000</v>
      </c>
      <c r="N195" s="2">
        <v>1916.4170326361775</v>
      </c>
      <c r="R195" s="2">
        <v>1924.6311991718028</v>
      </c>
      <c r="U195" s="2">
        <v>1936.022429573278</v>
      </c>
      <c r="W195" s="2">
        <v>1927.6819092275512</v>
      </c>
    </row>
    <row r="196" spans="1:24" x14ac:dyDescent="0.25">
      <c r="A196" s="2">
        <v>6</v>
      </c>
      <c r="C196" s="2">
        <f t="shared" si="15"/>
        <v>45</v>
      </c>
      <c r="D196" s="2">
        <f t="shared" si="16"/>
        <v>45</v>
      </c>
      <c r="E196" s="2">
        <f t="shared" ref="E196:E259" si="18">10+VALUE(RIGHT(LEFT(G196,3),1))</f>
        <v>15</v>
      </c>
      <c r="F196" s="2" t="str">
        <f t="shared" si="17"/>
        <v>pm</v>
      </c>
      <c r="G196" s="2" t="s">
        <v>459</v>
      </c>
      <c r="H196" s="2" t="s">
        <v>62</v>
      </c>
      <c r="I196" s="2" t="s">
        <v>460</v>
      </c>
      <c r="K196" s="3">
        <f t="shared" ref="K196:K259" si="19">LOOKUP(1E+100,M196:AC196)</f>
        <v>1901.9432715622488</v>
      </c>
      <c r="M196" s="3">
        <v>2000</v>
      </c>
      <c r="P196" s="2">
        <v>1907.0602982216196</v>
      </c>
      <c r="R196" s="2">
        <v>1907.9011658369698</v>
      </c>
      <c r="U196" s="2">
        <v>1930.418933352152</v>
      </c>
      <c r="W196" s="2">
        <v>1901.9432715622488</v>
      </c>
    </row>
    <row r="197" spans="1:24" x14ac:dyDescent="0.25">
      <c r="A197" s="2">
        <v>7</v>
      </c>
      <c r="C197" s="2">
        <f t="shared" si="15"/>
        <v>46</v>
      </c>
      <c r="D197" s="2">
        <f t="shared" si="16"/>
        <v>46</v>
      </c>
      <c r="E197" s="2">
        <f t="shared" si="18"/>
        <v>15</v>
      </c>
      <c r="F197" s="2" t="str">
        <f t="shared" si="17"/>
        <v>pm</v>
      </c>
      <c r="G197" s="2" t="s">
        <v>461</v>
      </c>
      <c r="H197" s="2" t="s">
        <v>110</v>
      </c>
      <c r="I197" s="2" t="s">
        <v>462</v>
      </c>
      <c r="K197" s="3">
        <f t="shared" si="19"/>
        <v>1900.1720721713255</v>
      </c>
      <c r="M197" s="3">
        <v>2000</v>
      </c>
      <c r="N197" s="2">
        <v>1891.2531382656648</v>
      </c>
      <c r="P197" s="2">
        <v>1912.5278512157745</v>
      </c>
      <c r="R197" s="2">
        <v>1905.7355996922558</v>
      </c>
      <c r="U197" s="2">
        <v>1928.6452611133539</v>
      </c>
      <c r="W197" s="2">
        <v>1900.1720721713255</v>
      </c>
    </row>
    <row r="198" spans="1:24" x14ac:dyDescent="0.25">
      <c r="A198" s="2">
        <v>6</v>
      </c>
      <c r="C198" s="2">
        <f t="shared" si="15"/>
        <v>47</v>
      </c>
      <c r="D198" s="2">
        <f t="shared" si="16"/>
        <v>47</v>
      </c>
      <c r="E198" s="2">
        <f t="shared" si="18"/>
        <v>15</v>
      </c>
      <c r="F198" s="2" t="str">
        <f t="shared" si="17"/>
        <v>pm</v>
      </c>
      <c r="G198" s="2" t="s">
        <v>463</v>
      </c>
      <c r="H198" s="2" t="s">
        <v>81</v>
      </c>
      <c r="I198" s="2" t="s">
        <v>464</v>
      </c>
      <c r="K198" s="3">
        <f t="shared" si="19"/>
        <v>1781.1901489371814</v>
      </c>
      <c r="M198" s="3">
        <v>2000</v>
      </c>
      <c r="P198" s="2">
        <v>1971.8032083037831</v>
      </c>
      <c r="R198" s="2">
        <v>1870.0232203055843</v>
      </c>
      <c r="U198" s="2">
        <v>1840.7897298118301</v>
      </c>
      <c r="W198" s="2">
        <v>1781.1901489371814</v>
      </c>
    </row>
    <row r="199" spans="1:24" x14ac:dyDescent="0.25">
      <c r="A199" s="2">
        <v>5</v>
      </c>
      <c r="C199" s="2">
        <f t="shared" si="15"/>
        <v>48</v>
      </c>
      <c r="D199" s="2">
        <f t="shared" si="16"/>
        <v>48</v>
      </c>
      <c r="E199" s="2">
        <f t="shared" si="18"/>
        <v>15</v>
      </c>
      <c r="F199" s="2" t="str">
        <f t="shared" si="17"/>
        <v>pm</v>
      </c>
      <c r="G199" s="2" t="s">
        <v>465</v>
      </c>
      <c r="H199" s="2" t="s">
        <v>148</v>
      </c>
      <c r="I199" s="2" t="s">
        <v>466</v>
      </c>
      <c r="K199" s="3">
        <f t="shared" si="19"/>
        <v>1695.3602119792852</v>
      </c>
      <c r="M199" s="3">
        <v>2000</v>
      </c>
      <c r="P199" s="2">
        <v>1878.0185952211898</v>
      </c>
      <c r="R199" s="2">
        <v>1804.7356710542576</v>
      </c>
      <c r="U199" s="2">
        <v>1733.3050415049424</v>
      </c>
      <c r="W199" s="2">
        <v>1695.3602119792852</v>
      </c>
    </row>
    <row r="200" spans="1:24" x14ac:dyDescent="0.25">
      <c r="A200" s="2">
        <v>3</v>
      </c>
      <c r="C200" s="2">
        <f t="shared" si="15"/>
        <v>1</v>
      </c>
      <c r="D200" s="2">
        <f t="shared" si="16"/>
        <v>1</v>
      </c>
      <c r="E200" s="2">
        <f t="shared" si="18"/>
        <v>16</v>
      </c>
      <c r="F200" s="2" t="str">
        <f t="shared" si="17"/>
        <v>pm</v>
      </c>
      <c r="G200" s="2" t="s">
        <v>467</v>
      </c>
      <c r="H200" s="2" t="s">
        <v>113</v>
      </c>
      <c r="I200" s="2" t="s">
        <v>468</v>
      </c>
      <c r="K200" s="3">
        <f t="shared" si="19"/>
        <v>2769.3044036726833</v>
      </c>
      <c r="M200" s="3">
        <v>2600</v>
      </c>
      <c r="N200" s="2">
        <v>2722.9696572781031</v>
      </c>
      <c r="P200" s="2">
        <v>2757.3384734737615</v>
      </c>
      <c r="X200" s="2">
        <v>2769.3044036726833</v>
      </c>
    </row>
    <row r="201" spans="1:24" x14ac:dyDescent="0.25">
      <c r="A201" s="2">
        <v>5</v>
      </c>
      <c r="C201" s="2">
        <f t="shared" si="15"/>
        <v>2</v>
      </c>
      <c r="D201" s="2">
        <f t="shared" si="16"/>
        <v>2</v>
      </c>
      <c r="E201" s="2">
        <f t="shared" si="18"/>
        <v>16</v>
      </c>
      <c r="F201" s="2" t="str">
        <f t="shared" si="17"/>
        <v>pm</v>
      </c>
      <c r="G201" s="2" t="s">
        <v>469</v>
      </c>
      <c r="H201" s="2" t="s">
        <v>110</v>
      </c>
      <c r="I201" s="2" t="s">
        <v>470</v>
      </c>
      <c r="K201" s="3">
        <f t="shared" si="19"/>
        <v>2761.7051724025596</v>
      </c>
      <c r="M201" s="3">
        <v>2600</v>
      </c>
      <c r="P201" s="2">
        <v>2659.5481757882421</v>
      </c>
      <c r="Q201" s="2">
        <v>2673.1207483164376</v>
      </c>
      <c r="S201" s="2">
        <v>2705.1272674946363</v>
      </c>
      <c r="V201" s="2">
        <v>2761.7051724025596</v>
      </c>
    </row>
    <row r="202" spans="1:24" x14ac:dyDescent="0.25">
      <c r="A202" s="2">
        <v>2</v>
      </c>
      <c r="C202" s="2">
        <f t="shared" si="15"/>
        <v>3</v>
      </c>
      <c r="D202" s="2">
        <f t="shared" si="16"/>
        <v>3</v>
      </c>
      <c r="E202" s="2">
        <f t="shared" si="18"/>
        <v>16</v>
      </c>
      <c r="F202" s="2" t="str">
        <f t="shared" si="17"/>
        <v>pm</v>
      </c>
      <c r="G202" s="2" t="s">
        <v>471</v>
      </c>
      <c r="H202" s="2" t="s">
        <v>218</v>
      </c>
      <c r="I202" s="2" t="s">
        <v>472</v>
      </c>
      <c r="K202" s="3">
        <f t="shared" si="19"/>
        <v>2705.5892446180078</v>
      </c>
      <c r="M202" s="3">
        <v>2600</v>
      </c>
      <c r="O202" s="2">
        <v>2705.5892446180078</v>
      </c>
    </row>
    <row r="203" spans="1:24" x14ac:dyDescent="0.25">
      <c r="A203" s="2">
        <v>2</v>
      </c>
      <c r="C203" s="2">
        <f t="shared" si="15"/>
        <v>4</v>
      </c>
      <c r="D203" s="2">
        <f t="shared" si="16"/>
        <v>4</v>
      </c>
      <c r="E203" s="2">
        <f t="shared" si="18"/>
        <v>16</v>
      </c>
      <c r="F203" s="2" t="str">
        <f t="shared" si="17"/>
        <v>pm</v>
      </c>
      <c r="G203" s="2" t="s">
        <v>473</v>
      </c>
      <c r="H203" s="2" t="s">
        <v>273</v>
      </c>
      <c r="I203" s="2" t="s">
        <v>474</v>
      </c>
      <c r="K203" s="3">
        <f t="shared" si="19"/>
        <v>2690.8740640451215</v>
      </c>
      <c r="M203" s="3">
        <v>2600</v>
      </c>
      <c r="P203" s="2">
        <v>2672.5719297904616</v>
      </c>
      <c r="S203" s="2">
        <v>2698.8432707479583</v>
      </c>
      <c r="X203" s="2">
        <v>2690.8740640451215</v>
      </c>
    </row>
    <row r="204" spans="1:24" x14ac:dyDescent="0.25">
      <c r="A204" s="2">
        <v>2</v>
      </c>
      <c r="C204" s="2">
        <f t="shared" si="15"/>
        <v>5</v>
      </c>
      <c r="D204" s="2">
        <f t="shared" si="16"/>
        <v>5</v>
      </c>
      <c r="E204" s="2">
        <f t="shared" si="18"/>
        <v>16</v>
      </c>
      <c r="F204" s="2" t="str">
        <f t="shared" si="17"/>
        <v>pm</v>
      </c>
      <c r="G204" s="2" t="s">
        <v>475</v>
      </c>
      <c r="H204" s="2" t="s">
        <v>49</v>
      </c>
      <c r="I204" s="2" t="s">
        <v>476</v>
      </c>
      <c r="K204" s="3">
        <f t="shared" si="19"/>
        <v>2647.187670543276</v>
      </c>
      <c r="M204" s="3">
        <v>2600</v>
      </c>
      <c r="P204" s="2">
        <v>2580.3648746748836</v>
      </c>
      <c r="Q204" s="2">
        <v>2647.187670543276</v>
      </c>
    </row>
    <row r="205" spans="1:24" x14ac:dyDescent="0.25">
      <c r="A205" s="2">
        <v>3</v>
      </c>
      <c r="C205" s="2">
        <f t="shared" si="15"/>
        <v>6</v>
      </c>
      <c r="D205" s="2">
        <f t="shared" si="16"/>
        <v>6</v>
      </c>
      <c r="E205" s="2">
        <f t="shared" si="18"/>
        <v>16</v>
      </c>
      <c r="F205" s="2" t="str">
        <f t="shared" si="17"/>
        <v>pm</v>
      </c>
      <c r="G205" s="2" t="s">
        <v>477</v>
      </c>
      <c r="H205" s="2" t="s">
        <v>62</v>
      </c>
      <c r="I205" s="2" t="s">
        <v>478</v>
      </c>
      <c r="K205" s="3">
        <f t="shared" si="19"/>
        <v>2641.960671724577</v>
      </c>
      <c r="M205" s="3">
        <v>2600</v>
      </c>
      <c r="V205" s="2">
        <v>2589.6363765654824</v>
      </c>
      <c r="X205" s="2">
        <v>2641.960671724577</v>
      </c>
    </row>
    <row r="206" spans="1:24" x14ac:dyDescent="0.25">
      <c r="A206" s="2">
        <v>3</v>
      </c>
      <c r="C206" s="2">
        <f t="shared" si="15"/>
        <v>7</v>
      </c>
      <c r="D206" s="2">
        <f t="shared" si="16"/>
        <v>7</v>
      </c>
      <c r="E206" s="2">
        <f t="shared" si="18"/>
        <v>16</v>
      </c>
      <c r="F206" s="2" t="str">
        <f t="shared" si="17"/>
        <v>pm</v>
      </c>
      <c r="G206" s="2" t="s">
        <v>479</v>
      </c>
      <c r="H206" s="2" t="s">
        <v>35</v>
      </c>
      <c r="I206" s="2" t="s">
        <v>480</v>
      </c>
      <c r="K206" s="3">
        <f t="shared" si="19"/>
        <v>2620.6531040420887</v>
      </c>
      <c r="M206" s="3">
        <v>2466.6666666666665</v>
      </c>
      <c r="P206" s="2">
        <v>2581.2018990502715</v>
      </c>
      <c r="W206" s="2">
        <v>2559.0352157919124</v>
      </c>
      <c r="X206" s="2">
        <v>2620.6531040420887</v>
      </c>
    </row>
    <row r="207" spans="1:24" x14ac:dyDescent="0.25">
      <c r="A207" s="2">
        <v>2</v>
      </c>
      <c r="C207" s="2">
        <f t="shared" si="15"/>
        <v>8</v>
      </c>
      <c r="D207" s="2">
        <f t="shared" si="16"/>
        <v>8</v>
      </c>
      <c r="E207" s="2">
        <f t="shared" si="18"/>
        <v>16</v>
      </c>
      <c r="F207" s="2" t="str">
        <f t="shared" si="17"/>
        <v>pm</v>
      </c>
      <c r="G207" s="2" t="s">
        <v>481</v>
      </c>
      <c r="H207" s="2" t="s">
        <v>38</v>
      </c>
      <c r="I207" s="2" t="s">
        <v>482</v>
      </c>
      <c r="K207" s="3">
        <f t="shared" si="19"/>
        <v>2619.4647988942984</v>
      </c>
      <c r="M207" s="3">
        <v>2600</v>
      </c>
      <c r="P207" s="2">
        <v>2619.4647988942984</v>
      </c>
    </row>
    <row r="208" spans="1:24" x14ac:dyDescent="0.25">
      <c r="A208" s="2">
        <v>3</v>
      </c>
      <c r="C208" s="2">
        <f t="shared" si="15"/>
        <v>9</v>
      </c>
      <c r="D208" s="2">
        <f t="shared" si="16"/>
        <v>9</v>
      </c>
      <c r="E208" s="2">
        <f t="shared" si="18"/>
        <v>16</v>
      </c>
      <c r="F208" s="2" t="str">
        <f t="shared" si="17"/>
        <v>pm</v>
      </c>
      <c r="G208" s="2" t="s">
        <v>483</v>
      </c>
      <c r="H208" s="2" t="s">
        <v>81</v>
      </c>
      <c r="I208" s="2" t="s">
        <v>484</v>
      </c>
      <c r="K208" s="3">
        <f t="shared" si="19"/>
        <v>2611.0820809665233</v>
      </c>
      <c r="M208" s="3">
        <v>2600</v>
      </c>
      <c r="Q208" s="2">
        <v>2611.0820809665233</v>
      </c>
    </row>
    <row r="209" spans="1:24" x14ac:dyDescent="0.25">
      <c r="A209" s="2">
        <v>2</v>
      </c>
      <c r="C209" s="2">
        <f t="shared" si="15"/>
        <v>10</v>
      </c>
      <c r="D209" s="2">
        <f t="shared" si="16"/>
        <v>10</v>
      </c>
      <c r="E209" s="2">
        <f t="shared" si="18"/>
        <v>16</v>
      </c>
      <c r="F209" s="2" t="str">
        <f t="shared" si="17"/>
        <v>pm</v>
      </c>
      <c r="G209" s="2" t="s">
        <v>485</v>
      </c>
      <c r="H209" s="2" t="s">
        <v>65</v>
      </c>
      <c r="I209" s="2" t="s">
        <v>486</v>
      </c>
      <c r="K209" s="3">
        <f t="shared" si="19"/>
        <v>2569.6829625767314</v>
      </c>
      <c r="M209" s="3">
        <v>2600</v>
      </c>
      <c r="Q209" s="2">
        <v>2579.4507109220276</v>
      </c>
      <c r="V209" s="2">
        <v>2569.6829625767314</v>
      </c>
    </row>
    <row r="210" spans="1:24" x14ac:dyDescent="0.25">
      <c r="A210" s="2">
        <v>4</v>
      </c>
      <c r="C210" s="2">
        <f t="shared" si="15"/>
        <v>11</v>
      </c>
      <c r="D210" s="2">
        <f t="shared" si="16"/>
        <v>11</v>
      </c>
      <c r="E210" s="2">
        <f t="shared" si="18"/>
        <v>16</v>
      </c>
      <c r="F210" s="2" t="str">
        <f t="shared" si="17"/>
        <v>pm</v>
      </c>
      <c r="G210" s="2" t="s">
        <v>487</v>
      </c>
      <c r="H210" s="2" t="s">
        <v>488</v>
      </c>
      <c r="I210" s="2" t="s">
        <v>489</v>
      </c>
      <c r="K210" s="3">
        <f t="shared" si="19"/>
        <v>2561.8894772278982</v>
      </c>
      <c r="M210" s="3">
        <v>2600</v>
      </c>
      <c r="O210" s="2">
        <v>2563.6487837848899</v>
      </c>
      <c r="S210" s="2">
        <v>2504.5803719414193</v>
      </c>
      <c r="V210" s="2">
        <v>2498.3746577982442</v>
      </c>
      <c r="X210" s="2">
        <v>2561.8894772278982</v>
      </c>
    </row>
    <row r="211" spans="1:24" x14ac:dyDescent="0.25">
      <c r="A211" s="2">
        <v>2</v>
      </c>
      <c r="C211" s="2">
        <f t="shared" si="15"/>
        <v>12</v>
      </c>
      <c r="D211" s="2">
        <f t="shared" si="16"/>
        <v>12</v>
      </c>
      <c r="E211" s="2">
        <f t="shared" si="18"/>
        <v>16</v>
      </c>
      <c r="F211" s="2" t="str">
        <f t="shared" si="17"/>
        <v>pm</v>
      </c>
      <c r="G211" s="2" t="s">
        <v>490</v>
      </c>
      <c r="H211" s="2" t="s">
        <v>32</v>
      </c>
      <c r="I211" s="2" t="s">
        <v>491</v>
      </c>
      <c r="K211" s="3">
        <f t="shared" si="19"/>
        <v>2559.6004804126883</v>
      </c>
      <c r="M211" s="3">
        <v>2400</v>
      </c>
      <c r="P211" s="2">
        <v>2559.6004804126883</v>
      </c>
    </row>
    <row r="212" spans="1:24" x14ac:dyDescent="0.25">
      <c r="A212" s="2">
        <v>3</v>
      </c>
      <c r="C212" s="2">
        <f t="shared" si="15"/>
        <v>13</v>
      </c>
      <c r="D212" s="2">
        <f t="shared" si="16"/>
        <v>13</v>
      </c>
      <c r="E212" s="2">
        <f t="shared" si="18"/>
        <v>16</v>
      </c>
      <c r="F212" s="2" t="str">
        <f t="shared" si="17"/>
        <v>pm</v>
      </c>
      <c r="G212" s="2" t="s">
        <v>492</v>
      </c>
      <c r="H212" s="2" t="s">
        <v>57</v>
      </c>
      <c r="I212" s="2" t="s">
        <v>493</v>
      </c>
      <c r="K212" s="3">
        <f t="shared" si="19"/>
        <v>2558.6033121411433</v>
      </c>
      <c r="M212" s="3">
        <v>2600</v>
      </c>
      <c r="O212" s="2">
        <v>2672.5298221415514</v>
      </c>
      <c r="P212" s="2">
        <v>2567.1046561128701</v>
      </c>
      <c r="S212" s="2">
        <v>2529.2327479973137</v>
      </c>
      <c r="X212" s="2">
        <v>2558.6033121411433</v>
      </c>
    </row>
    <row r="213" spans="1:24" x14ac:dyDescent="0.25">
      <c r="A213" s="2">
        <v>2</v>
      </c>
      <c r="C213" s="2">
        <f t="shared" si="15"/>
        <v>14</v>
      </c>
      <c r="D213" s="2">
        <f t="shared" si="16"/>
        <v>14</v>
      </c>
      <c r="E213" s="2">
        <f t="shared" si="18"/>
        <v>16</v>
      </c>
      <c r="F213" s="2" t="str">
        <f t="shared" si="17"/>
        <v>pm</v>
      </c>
      <c r="G213" s="2" t="s">
        <v>494</v>
      </c>
      <c r="H213" s="2" t="s">
        <v>35</v>
      </c>
      <c r="I213" s="2" t="s">
        <v>495</v>
      </c>
      <c r="K213" s="3">
        <f t="shared" si="19"/>
        <v>2551.690434006</v>
      </c>
      <c r="M213" s="3">
        <v>2400</v>
      </c>
      <c r="X213" s="2">
        <v>2551.690434006</v>
      </c>
    </row>
    <row r="214" spans="1:24" x14ac:dyDescent="0.25">
      <c r="A214" s="2">
        <v>7</v>
      </c>
      <c r="C214" s="2">
        <f t="shared" si="15"/>
        <v>15</v>
      </c>
      <c r="D214" s="2">
        <f t="shared" si="16"/>
        <v>15</v>
      </c>
      <c r="E214" s="2">
        <f t="shared" si="18"/>
        <v>16</v>
      </c>
      <c r="F214" s="2" t="str">
        <f t="shared" si="17"/>
        <v>pm</v>
      </c>
      <c r="G214" s="2" t="s">
        <v>496</v>
      </c>
      <c r="H214" s="2" t="s">
        <v>54</v>
      </c>
      <c r="I214" s="2" t="s">
        <v>497</v>
      </c>
      <c r="K214" s="3">
        <f t="shared" si="19"/>
        <v>2547.141756775809</v>
      </c>
      <c r="M214" s="3">
        <v>2600</v>
      </c>
      <c r="O214" s="2">
        <v>2593.0976126550672</v>
      </c>
      <c r="P214" s="2">
        <v>2553.0896955519429</v>
      </c>
      <c r="Q214" s="2">
        <v>2530.5046236731951</v>
      </c>
      <c r="S214" s="2">
        <v>2552.0724611823994</v>
      </c>
      <c r="V214" s="2">
        <v>2534.0722479986575</v>
      </c>
      <c r="X214" s="2">
        <v>2547.141756775809</v>
      </c>
    </row>
    <row r="215" spans="1:24" x14ac:dyDescent="0.25">
      <c r="A215" s="2">
        <v>2</v>
      </c>
      <c r="C215" s="2">
        <f t="shared" si="15"/>
        <v>16</v>
      </c>
      <c r="D215" s="2">
        <f t="shared" si="16"/>
        <v>16</v>
      </c>
      <c r="E215" s="2">
        <f t="shared" si="18"/>
        <v>16</v>
      </c>
      <c r="F215" s="2" t="str">
        <f t="shared" si="17"/>
        <v>pm</v>
      </c>
      <c r="G215" s="2" t="s">
        <v>498</v>
      </c>
      <c r="H215" s="2" t="s">
        <v>163</v>
      </c>
      <c r="I215" s="2" t="s">
        <v>499</v>
      </c>
      <c r="K215" s="3">
        <f t="shared" si="19"/>
        <v>2536.7348201996024</v>
      </c>
      <c r="M215" s="3">
        <v>2600</v>
      </c>
      <c r="X215" s="2">
        <v>2536.7348201996024</v>
      </c>
    </row>
    <row r="216" spans="1:24" x14ac:dyDescent="0.25">
      <c r="A216" s="2">
        <v>4</v>
      </c>
      <c r="C216" s="2">
        <f t="shared" si="15"/>
        <v>17</v>
      </c>
      <c r="D216" s="2">
        <f t="shared" si="16"/>
        <v>17</v>
      </c>
      <c r="E216" s="2">
        <f t="shared" si="18"/>
        <v>16</v>
      </c>
      <c r="F216" s="2" t="str">
        <f t="shared" si="17"/>
        <v>pm</v>
      </c>
      <c r="G216" s="2" t="s">
        <v>500</v>
      </c>
      <c r="H216" s="2" t="s">
        <v>38</v>
      </c>
      <c r="I216" s="2" t="s">
        <v>501</v>
      </c>
      <c r="K216" s="3">
        <f t="shared" si="19"/>
        <v>2534.4613486110752</v>
      </c>
      <c r="M216" s="3">
        <v>2600</v>
      </c>
      <c r="P216" s="2">
        <v>2503.9998422119766</v>
      </c>
      <c r="Q216" s="2">
        <v>2515.2106931687822</v>
      </c>
      <c r="S216" s="2">
        <v>2546.2748566810642</v>
      </c>
      <c r="X216" s="2">
        <v>2534.4613486110752</v>
      </c>
    </row>
    <row r="217" spans="1:24" x14ac:dyDescent="0.25">
      <c r="A217" s="2">
        <v>3</v>
      </c>
      <c r="C217" s="2">
        <f t="shared" si="15"/>
        <v>18</v>
      </c>
      <c r="D217" s="2">
        <f t="shared" si="16"/>
        <v>18</v>
      </c>
      <c r="E217" s="2">
        <f t="shared" si="18"/>
        <v>16</v>
      </c>
      <c r="F217" s="2" t="str">
        <f t="shared" si="17"/>
        <v>pm</v>
      </c>
      <c r="G217" s="2" t="s">
        <v>502</v>
      </c>
      <c r="H217" s="2" t="s">
        <v>35</v>
      </c>
      <c r="I217" s="2" t="s">
        <v>503</v>
      </c>
      <c r="K217" s="3">
        <f t="shared" si="19"/>
        <v>2529.2030582982857</v>
      </c>
      <c r="M217" s="3">
        <v>2333.3333333333335</v>
      </c>
      <c r="P217" s="2">
        <v>2440.4966018677383</v>
      </c>
      <c r="W217" s="2">
        <v>2529.2030582982857</v>
      </c>
    </row>
    <row r="218" spans="1:24" x14ac:dyDescent="0.25">
      <c r="A218" s="2">
        <v>2</v>
      </c>
      <c r="C218" s="2">
        <f t="shared" si="15"/>
        <v>19</v>
      </c>
      <c r="D218" s="2">
        <f t="shared" si="16"/>
        <v>19</v>
      </c>
      <c r="E218" s="2">
        <f t="shared" si="18"/>
        <v>16</v>
      </c>
      <c r="F218" s="2" t="str">
        <f t="shared" si="17"/>
        <v>pm</v>
      </c>
      <c r="G218" s="2" t="s">
        <v>504</v>
      </c>
      <c r="H218" s="2" t="s">
        <v>273</v>
      </c>
      <c r="I218" s="2" t="s">
        <v>505</v>
      </c>
      <c r="K218" s="3">
        <f t="shared" si="19"/>
        <v>2512.4806503122632</v>
      </c>
      <c r="M218" s="3">
        <v>2600</v>
      </c>
      <c r="P218" s="2">
        <v>2575.1856509639724</v>
      </c>
      <c r="S218" s="2">
        <v>2507.5417775877968</v>
      </c>
      <c r="X218" s="2">
        <v>2512.4806503122632</v>
      </c>
    </row>
    <row r="219" spans="1:24" x14ac:dyDescent="0.25">
      <c r="A219" s="2">
        <v>4</v>
      </c>
      <c r="C219" s="2">
        <f t="shared" si="15"/>
        <v>20</v>
      </c>
      <c r="D219" s="2">
        <f t="shared" si="16"/>
        <v>20</v>
      </c>
      <c r="E219" s="2">
        <f t="shared" si="18"/>
        <v>16</v>
      </c>
      <c r="F219" s="2" t="str">
        <f t="shared" si="17"/>
        <v>pm</v>
      </c>
      <c r="G219" s="2" t="s">
        <v>506</v>
      </c>
      <c r="H219" s="2" t="s">
        <v>168</v>
      </c>
      <c r="I219" s="2" t="s">
        <v>507</v>
      </c>
      <c r="K219" s="3">
        <f t="shared" si="19"/>
        <v>2509.5870384150494</v>
      </c>
      <c r="M219" s="3">
        <v>2400</v>
      </c>
      <c r="P219" s="2">
        <v>2398.7776442920149</v>
      </c>
      <c r="Q219" s="2">
        <v>2429.9562010977725</v>
      </c>
      <c r="V219" s="2">
        <v>2509.5870384150494</v>
      </c>
    </row>
    <row r="220" spans="1:24" x14ac:dyDescent="0.25">
      <c r="A220" s="2">
        <v>3</v>
      </c>
      <c r="C220" s="2">
        <f t="shared" si="15"/>
        <v>21</v>
      </c>
      <c r="D220" s="2">
        <f t="shared" si="16"/>
        <v>21</v>
      </c>
      <c r="E220" s="2">
        <f t="shared" si="18"/>
        <v>16</v>
      </c>
      <c r="F220" s="2" t="str">
        <f t="shared" si="17"/>
        <v>pm</v>
      </c>
      <c r="G220" s="2" t="s">
        <v>508</v>
      </c>
      <c r="H220" s="2" t="s">
        <v>62</v>
      </c>
      <c r="I220" s="2" t="s">
        <v>509</v>
      </c>
      <c r="K220" s="3">
        <f t="shared" si="19"/>
        <v>2508.3881031711376</v>
      </c>
      <c r="M220" s="3">
        <v>2600</v>
      </c>
      <c r="V220" s="2">
        <v>2498.2226395451562</v>
      </c>
      <c r="X220" s="2">
        <v>2508.3881031711376</v>
      </c>
    </row>
    <row r="221" spans="1:24" x14ac:dyDescent="0.25">
      <c r="A221" s="2">
        <v>5</v>
      </c>
      <c r="C221" s="2">
        <f t="shared" si="15"/>
        <v>22</v>
      </c>
      <c r="D221" s="2">
        <f t="shared" si="16"/>
        <v>22</v>
      </c>
      <c r="E221" s="2">
        <f t="shared" si="18"/>
        <v>16</v>
      </c>
      <c r="F221" s="2" t="str">
        <f t="shared" si="17"/>
        <v>pm</v>
      </c>
      <c r="G221" s="2" t="s">
        <v>510</v>
      </c>
      <c r="H221" s="2" t="s">
        <v>122</v>
      </c>
      <c r="I221" s="2" t="s">
        <v>511</v>
      </c>
      <c r="K221" s="3">
        <f t="shared" si="19"/>
        <v>2495.9139185898862</v>
      </c>
      <c r="M221" s="3">
        <v>2320</v>
      </c>
      <c r="N221" s="2">
        <v>2349.5946590373273</v>
      </c>
      <c r="P221" s="2">
        <v>2452.2858462021122</v>
      </c>
      <c r="R221" s="2">
        <v>2414.7958578041998</v>
      </c>
      <c r="S221" s="2">
        <v>2495.9139185898862</v>
      </c>
    </row>
    <row r="222" spans="1:24" x14ac:dyDescent="0.25">
      <c r="A222" s="2">
        <v>5</v>
      </c>
      <c r="C222" s="2">
        <f t="shared" si="15"/>
        <v>23</v>
      </c>
      <c r="D222" s="2">
        <f t="shared" si="16"/>
        <v>23</v>
      </c>
      <c r="E222" s="2">
        <f t="shared" si="18"/>
        <v>16</v>
      </c>
      <c r="F222" s="2" t="str">
        <f t="shared" si="17"/>
        <v>pm</v>
      </c>
      <c r="G222" s="2" t="s">
        <v>512</v>
      </c>
      <c r="H222" s="2" t="s">
        <v>429</v>
      </c>
      <c r="I222" s="2" t="s">
        <v>513</v>
      </c>
      <c r="K222" s="3">
        <f t="shared" si="19"/>
        <v>2488.7325079694856</v>
      </c>
      <c r="M222" s="3">
        <v>2600</v>
      </c>
      <c r="P222" s="2">
        <v>2524.8183993026673</v>
      </c>
      <c r="Q222" s="2">
        <v>2545.1767463852784</v>
      </c>
      <c r="S222" s="2">
        <v>2545.5318213954911</v>
      </c>
      <c r="V222" s="2">
        <v>2535.0203587845117</v>
      </c>
      <c r="X222" s="2">
        <v>2488.7325079694856</v>
      </c>
    </row>
    <row r="223" spans="1:24" x14ac:dyDescent="0.25">
      <c r="A223" s="2">
        <v>3</v>
      </c>
      <c r="C223" s="2">
        <f t="shared" si="15"/>
        <v>24</v>
      </c>
      <c r="D223" s="2">
        <f t="shared" si="16"/>
        <v>24</v>
      </c>
      <c r="E223" s="2">
        <f t="shared" si="18"/>
        <v>16</v>
      </c>
      <c r="F223" s="2" t="str">
        <f t="shared" si="17"/>
        <v>pm</v>
      </c>
      <c r="G223" s="2" t="s">
        <v>514</v>
      </c>
      <c r="H223" s="2" t="s">
        <v>70</v>
      </c>
      <c r="I223" s="2" t="s">
        <v>515</v>
      </c>
      <c r="K223" s="3">
        <f t="shared" si="19"/>
        <v>2474.4570489497787</v>
      </c>
      <c r="M223" s="3">
        <v>2600</v>
      </c>
      <c r="V223" s="2">
        <v>2566.710856917864</v>
      </c>
      <c r="X223" s="2">
        <v>2474.4570489497787</v>
      </c>
    </row>
    <row r="224" spans="1:24" x14ac:dyDescent="0.25">
      <c r="A224" s="2">
        <v>2</v>
      </c>
      <c r="C224" s="2">
        <f t="shared" si="15"/>
        <v>25</v>
      </c>
      <c r="D224" s="2">
        <f t="shared" si="16"/>
        <v>25</v>
      </c>
      <c r="E224" s="2">
        <f t="shared" si="18"/>
        <v>16</v>
      </c>
      <c r="F224" s="2" t="str">
        <f t="shared" si="17"/>
        <v>pm</v>
      </c>
      <c r="G224" s="2" t="s">
        <v>516</v>
      </c>
      <c r="H224" s="2" t="s">
        <v>449</v>
      </c>
      <c r="I224" s="2" t="s">
        <v>517</v>
      </c>
      <c r="K224" s="3">
        <f t="shared" si="19"/>
        <v>2452.4471021987515</v>
      </c>
      <c r="M224" s="3">
        <v>2400</v>
      </c>
      <c r="N224" s="2">
        <v>2412.7691341746354</v>
      </c>
      <c r="X224" s="2">
        <v>2452.4471021987515</v>
      </c>
    </row>
    <row r="225" spans="1:24" x14ac:dyDescent="0.25">
      <c r="A225" s="2">
        <v>4</v>
      </c>
      <c r="C225" s="2">
        <f t="shared" si="15"/>
        <v>26</v>
      </c>
      <c r="D225" s="2">
        <f t="shared" si="16"/>
        <v>26</v>
      </c>
      <c r="E225" s="2">
        <f t="shared" si="18"/>
        <v>16</v>
      </c>
      <c r="F225" s="2" t="str">
        <f t="shared" si="17"/>
        <v>pm</v>
      </c>
      <c r="G225" s="2" t="s">
        <v>518</v>
      </c>
      <c r="H225" s="2" t="s">
        <v>65</v>
      </c>
      <c r="I225" s="2" t="s">
        <v>519</v>
      </c>
      <c r="K225" s="3">
        <f t="shared" si="19"/>
        <v>2442.5488638249253</v>
      </c>
      <c r="M225" s="3">
        <v>2300</v>
      </c>
      <c r="P225" s="2">
        <v>2351.0771552233873</v>
      </c>
      <c r="S225" s="2">
        <v>2375.9104668003251</v>
      </c>
      <c r="U225" s="2">
        <v>2442.5488638249253</v>
      </c>
    </row>
    <row r="226" spans="1:24" x14ac:dyDescent="0.25">
      <c r="A226" s="2">
        <v>5</v>
      </c>
      <c r="C226" s="2">
        <f t="shared" si="15"/>
        <v>27</v>
      </c>
      <c r="D226" s="2">
        <f t="shared" si="16"/>
        <v>27</v>
      </c>
      <c r="E226" s="2">
        <f t="shared" si="18"/>
        <v>16</v>
      </c>
      <c r="F226" s="2" t="str">
        <f t="shared" si="17"/>
        <v>pm</v>
      </c>
      <c r="G226" s="2" t="s">
        <v>520</v>
      </c>
      <c r="H226" s="2" t="s">
        <v>135</v>
      </c>
      <c r="I226" s="2" t="s">
        <v>521</v>
      </c>
      <c r="K226" s="3">
        <f t="shared" si="19"/>
        <v>2397.7513754769893</v>
      </c>
      <c r="M226" s="3">
        <v>2360</v>
      </c>
      <c r="N226" s="2">
        <v>2378.6478158384998</v>
      </c>
      <c r="P226" s="2">
        <v>2399.7073966884218</v>
      </c>
      <c r="R226" s="2">
        <v>2444.33874364762</v>
      </c>
      <c r="V226" s="2">
        <v>2406.4086780099356</v>
      </c>
      <c r="X226" s="2">
        <v>2397.7513754769893</v>
      </c>
    </row>
    <row r="227" spans="1:24" x14ac:dyDescent="0.25">
      <c r="A227" s="2">
        <v>6</v>
      </c>
      <c r="C227" s="2">
        <f t="shared" si="15"/>
        <v>28</v>
      </c>
      <c r="D227" s="2">
        <f t="shared" si="16"/>
        <v>28</v>
      </c>
      <c r="E227" s="2">
        <f t="shared" si="18"/>
        <v>16</v>
      </c>
      <c r="F227" s="2" t="str">
        <f t="shared" si="17"/>
        <v>pm</v>
      </c>
      <c r="G227" s="2" t="s">
        <v>522</v>
      </c>
      <c r="H227" s="2" t="s">
        <v>110</v>
      </c>
      <c r="I227" s="2" t="s">
        <v>523</v>
      </c>
      <c r="K227" s="3">
        <f t="shared" si="19"/>
        <v>2387.5859755391139</v>
      </c>
      <c r="M227" s="3">
        <v>2600</v>
      </c>
      <c r="O227" s="2">
        <v>2576.6911553687651</v>
      </c>
      <c r="P227" s="2">
        <v>2447.7127781169233</v>
      </c>
      <c r="Q227" s="2">
        <v>2426.3630241308842</v>
      </c>
      <c r="S227" s="2">
        <v>2389.7624377209445</v>
      </c>
      <c r="V227" s="2">
        <v>2387.5859755391139</v>
      </c>
    </row>
    <row r="228" spans="1:24" x14ac:dyDescent="0.25">
      <c r="A228" s="2">
        <v>5</v>
      </c>
      <c r="C228" s="2">
        <f t="shared" si="15"/>
        <v>29</v>
      </c>
      <c r="D228" s="2">
        <f t="shared" si="16"/>
        <v>29</v>
      </c>
      <c r="E228" s="2">
        <f t="shared" si="18"/>
        <v>16</v>
      </c>
      <c r="F228" s="2" t="str">
        <f t="shared" si="17"/>
        <v>pm</v>
      </c>
      <c r="G228" s="2" t="s">
        <v>524</v>
      </c>
      <c r="H228" s="2" t="s">
        <v>87</v>
      </c>
      <c r="I228" s="2" t="s">
        <v>525</v>
      </c>
      <c r="K228" s="3">
        <f t="shared" si="19"/>
        <v>2373.1311909238029</v>
      </c>
      <c r="M228" s="3">
        <v>2440</v>
      </c>
      <c r="O228" s="2">
        <v>2451.2167880233792</v>
      </c>
      <c r="R228" s="2">
        <v>2463.775049186359</v>
      </c>
      <c r="V228" s="2">
        <v>2424.9486096238243</v>
      </c>
      <c r="W228" s="2">
        <v>2373.1311909238029</v>
      </c>
    </row>
    <row r="229" spans="1:24" x14ac:dyDescent="0.25">
      <c r="A229" s="2">
        <v>3</v>
      </c>
      <c r="C229" s="2">
        <f t="shared" si="15"/>
        <v>30</v>
      </c>
      <c r="D229" s="2">
        <f t="shared" si="16"/>
        <v>30</v>
      </c>
      <c r="E229" s="2">
        <f t="shared" si="18"/>
        <v>16</v>
      </c>
      <c r="F229" s="2" t="str">
        <f t="shared" si="17"/>
        <v>pm</v>
      </c>
      <c r="G229" s="2" t="s">
        <v>526</v>
      </c>
      <c r="H229" s="2" t="s">
        <v>35</v>
      </c>
      <c r="I229" s="2" t="s">
        <v>527</v>
      </c>
      <c r="K229" s="3">
        <f t="shared" si="19"/>
        <v>2367.7023360684652</v>
      </c>
      <c r="M229" s="3">
        <v>2333.3333333333335</v>
      </c>
      <c r="P229" s="2">
        <v>2348.2124168226542</v>
      </c>
      <c r="W229" s="2">
        <v>2367.7023360684652</v>
      </c>
    </row>
    <row r="230" spans="1:24" x14ac:dyDescent="0.25">
      <c r="A230" s="2">
        <v>4</v>
      </c>
      <c r="C230" s="2">
        <f t="shared" si="15"/>
        <v>31</v>
      </c>
      <c r="D230" s="2">
        <f t="shared" si="16"/>
        <v>31</v>
      </c>
      <c r="E230" s="2">
        <f t="shared" si="18"/>
        <v>16</v>
      </c>
      <c r="F230" s="2" t="str">
        <f t="shared" si="17"/>
        <v>pm</v>
      </c>
      <c r="G230" s="2" t="s">
        <v>528</v>
      </c>
      <c r="H230" s="2" t="s">
        <v>332</v>
      </c>
      <c r="I230" s="2" t="s">
        <v>529</v>
      </c>
      <c r="K230" s="3">
        <f t="shared" si="19"/>
        <v>2361.3517006797024</v>
      </c>
      <c r="M230" s="3">
        <v>2500</v>
      </c>
      <c r="N230" s="2">
        <v>2435.5218465919183</v>
      </c>
      <c r="S230" s="2">
        <v>2435.8497238113732</v>
      </c>
      <c r="V230" s="2">
        <v>2395.1662118301606</v>
      </c>
      <c r="X230" s="2">
        <v>2361.3517006797024</v>
      </c>
    </row>
    <row r="231" spans="1:24" x14ac:dyDescent="0.25">
      <c r="A231" s="2">
        <v>5</v>
      </c>
      <c r="C231" s="2">
        <f t="shared" si="15"/>
        <v>32</v>
      </c>
      <c r="D231" s="2">
        <f t="shared" si="16"/>
        <v>32</v>
      </c>
      <c r="E231" s="2">
        <f t="shared" si="18"/>
        <v>16</v>
      </c>
      <c r="F231" s="2" t="str">
        <f t="shared" si="17"/>
        <v>pm</v>
      </c>
      <c r="G231" s="2" t="s">
        <v>530</v>
      </c>
      <c r="H231" s="2" t="s">
        <v>81</v>
      </c>
      <c r="I231" s="2" t="s">
        <v>531</v>
      </c>
      <c r="K231" s="3">
        <f t="shared" si="19"/>
        <v>2337.4923685657732</v>
      </c>
      <c r="M231" s="3">
        <v>2600</v>
      </c>
      <c r="O231" s="2">
        <v>2506.0968226223522</v>
      </c>
      <c r="Q231" s="2">
        <v>2420.7473380462216</v>
      </c>
      <c r="S231" s="2">
        <v>2375.6664140883149</v>
      </c>
      <c r="X231" s="2">
        <v>2337.4923685657732</v>
      </c>
    </row>
    <row r="232" spans="1:24" x14ac:dyDescent="0.25">
      <c r="A232" s="2">
        <v>5</v>
      </c>
      <c r="C232" s="2">
        <f t="shared" si="15"/>
        <v>33</v>
      </c>
      <c r="D232" s="2">
        <f t="shared" si="16"/>
        <v>33</v>
      </c>
      <c r="E232" s="2">
        <f t="shared" si="18"/>
        <v>16</v>
      </c>
      <c r="F232" s="2" t="str">
        <f t="shared" si="17"/>
        <v>pm</v>
      </c>
      <c r="G232" s="2" t="s">
        <v>532</v>
      </c>
      <c r="H232" s="2" t="s">
        <v>81</v>
      </c>
      <c r="I232" s="2" t="s">
        <v>533</v>
      </c>
      <c r="K232" s="3">
        <f t="shared" si="19"/>
        <v>2315.4743168862901</v>
      </c>
      <c r="M232" s="3">
        <v>2600</v>
      </c>
      <c r="O232" s="2">
        <v>2527.0281820476162</v>
      </c>
      <c r="Q232" s="2">
        <v>2479.0279188189843</v>
      </c>
      <c r="S232" s="2">
        <v>2396.4432729107293</v>
      </c>
      <c r="X232" s="2">
        <v>2315.4743168862901</v>
      </c>
    </row>
    <row r="233" spans="1:24" x14ac:dyDescent="0.25">
      <c r="A233" s="2">
        <v>6</v>
      </c>
      <c r="C233" s="2">
        <f t="shared" si="15"/>
        <v>34</v>
      </c>
      <c r="D233" s="2">
        <f t="shared" si="16"/>
        <v>34</v>
      </c>
      <c r="E233" s="2">
        <f t="shared" si="18"/>
        <v>16</v>
      </c>
      <c r="F233" s="2" t="str">
        <f t="shared" si="17"/>
        <v>pm</v>
      </c>
      <c r="G233" s="2" t="s">
        <v>534</v>
      </c>
      <c r="H233" s="2" t="s">
        <v>62</v>
      </c>
      <c r="I233" s="2" t="s">
        <v>535</v>
      </c>
      <c r="K233" s="3">
        <f t="shared" si="19"/>
        <v>2296.4880243868874</v>
      </c>
      <c r="M233" s="3">
        <v>2533.3333333333335</v>
      </c>
      <c r="O233" s="2">
        <v>2506.500676192396</v>
      </c>
      <c r="Q233" s="2">
        <v>2404.4111144743861</v>
      </c>
      <c r="V233" s="2">
        <v>2366.9524319383759</v>
      </c>
      <c r="X233" s="2">
        <v>2296.4880243868874</v>
      </c>
    </row>
    <row r="234" spans="1:24" x14ac:dyDescent="0.25">
      <c r="A234" s="2">
        <v>2</v>
      </c>
      <c r="C234" s="2">
        <f t="shared" si="15"/>
        <v>35</v>
      </c>
      <c r="D234" s="2">
        <f t="shared" si="16"/>
        <v>35</v>
      </c>
      <c r="E234" s="2">
        <f t="shared" si="18"/>
        <v>16</v>
      </c>
      <c r="F234" s="2" t="str">
        <f t="shared" si="17"/>
        <v>pm</v>
      </c>
      <c r="G234" s="2" t="s">
        <v>536</v>
      </c>
      <c r="H234" s="2" t="s">
        <v>75</v>
      </c>
      <c r="I234" s="2" t="s">
        <v>537</v>
      </c>
      <c r="K234" s="3">
        <f t="shared" si="19"/>
        <v>2271.9623268877044</v>
      </c>
      <c r="M234" s="3">
        <v>2200</v>
      </c>
      <c r="W234" s="2">
        <v>2271.9623268877044</v>
      </c>
    </row>
    <row r="235" spans="1:24" x14ac:dyDescent="0.25">
      <c r="A235" s="2">
        <v>6</v>
      </c>
      <c r="C235" s="2">
        <f t="shared" si="15"/>
        <v>36</v>
      </c>
      <c r="D235" s="2">
        <f t="shared" si="16"/>
        <v>36</v>
      </c>
      <c r="E235" s="2">
        <f t="shared" si="18"/>
        <v>16</v>
      </c>
      <c r="F235" s="2" t="str">
        <f t="shared" si="17"/>
        <v>pm</v>
      </c>
      <c r="G235" s="2" t="s">
        <v>538</v>
      </c>
      <c r="H235" s="2" t="s">
        <v>356</v>
      </c>
      <c r="I235" s="2" t="s">
        <v>539</v>
      </c>
      <c r="K235" s="3">
        <f t="shared" si="19"/>
        <v>2249.9968728609047</v>
      </c>
      <c r="M235" s="3">
        <v>2266.6666666666665</v>
      </c>
      <c r="P235" s="2">
        <v>2282.9565164409532</v>
      </c>
      <c r="R235" s="2">
        <v>2316.1452674617358</v>
      </c>
      <c r="U235" s="2">
        <v>2327.6102660284701</v>
      </c>
      <c r="W235" s="2">
        <v>2249.9968728609047</v>
      </c>
    </row>
    <row r="236" spans="1:24" x14ac:dyDescent="0.25">
      <c r="A236" s="2">
        <v>4</v>
      </c>
      <c r="C236" s="2">
        <f t="shared" si="15"/>
        <v>37</v>
      </c>
      <c r="D236" s="2">
        <f t="shared" si="16"/>
        <v>37</v>
      </c>
      <c r="E236" s="2">
        <f t="shared" si="18"/>
        <v>16</v>
      </c>
      <c r="F236" s="2" t="str">
        <f t="shared" si="17"/>
        <v>pm</v>
      </c>
      <c r="G236" s="2" t="s">
        <v>540</v>
      </c>
      <c r="H236" s="2" t="s">
        <v>349</v>
      </c>
      <c r="I236" s="2" t="s">
        <v>541</v>
      </c>
      <c r="K236" s="3">
        <f t="shared" si="19"/>
        <v>2239.9869726822112</v>
      </c>
      <c r="M236" s="3">
        <v>2200</v>
      </c>
      <c r="P236" s="2">
        <v>2189.1224640919872</v>
      </c>
      <c r="U236" s="2">
        <v>2235.6335430667723</v>
      </c>
      <c r="W236" s="2">
        <v>2239.9869726822112</v>
      </c>
    </row>
    <row r="237" spans="1:24" x14ac:dyDescent="0.25">
      <c r="A237" s="2">
        <v>4</v>
      </c>
      <c r="C237" s="2">
        <f t="shared" si="15"/>
        <v>38</v>
      </c>
      <c r="D237" s="2">
        <f t="shared" si="16"/>
        <v>38</v>
      </c>
      <c r="E237" s="2">
        <f t="shared" si="18"/>
        <v>16</v>
      </c>
      <c r="F237" s="2" t="str">
        <f t="shared" si="17"/>
        <v>pm</v>
      </c>
      <c r="G237" s="2" t="s">
        <v>542</v>
      </c>
      <c r="H237" s="2" t="s">
        <v>273</v>
      </c>
      <c r="I237" s="2" t="s">
        <v>543</v>
      </c>
      <c r="K237" s="3">
        <f t="shared" si="19"/>
        <v>2227.3937758347083</v>
      </c>
      <c r="M237" s="3">
        <v>2300</v>
      </c>
      <c r="N237" s="2">
        <v>2240.5536622425197</v>
      </c>
      <c r="P237" s="2">
        <v>2228.6080523393039</v>
      </c>
      <c r="S237" s="2">
        <v>2222.3339382588442</v>
      </c>
      <c r="W237" s="2">
        <v>2227.3937758347083</v>
      </c>
    </row>
    <row r="238" spans="1:24" x14ac:dyDescent="0.25">
      <c r="A238" s="2">
        <v>3</v>
      </c>
      <c r="C238" s="2">
        <f t="shared" si="15"/>
        <v>39</v>
      </c>
      <c r="D238" s="2">
        <f t="shared" si="16"/>
        <v>39</v>
      </c>
      <c r="E238" s="2">
        <f t="shared" si="18"/>
        <v>16</v>
      </c>
      <c r="F238" s="2" t="str">
        <f t="shared" si="17"/>
        <v>pm</v>
      </c>
      <c r="G238" s="2" t="s">
        <v>544</v>
      </c>
      <c r="H238" s="2" t="s">
        <v>449</v>
      </c>
      <c r="I238" s="2" t="s">
        <v>545</v>
      </c>
      <c r="K238" s="3">
        <f t="shared" si="19"/>
        <v>2213.8151140317373</v>
      </c>
      <c r="M238" s="3">
        <v>2333.3333333333335</v>
      </c>
      <c r="O238" s="2">
        <v>2350.4492194249574</v>
      </c>
      <c r="R238" s="2">
        <v>2294.7471419006729</v>
      </c>
      <c r="W238" s="2">
        <v>2213.8151140317373</v>
      </c>
    </row>
    <row r="239" spans="1:24" x14ac:dyDescent="0.25">
      <c r="A239" s="2">
        <v>6</v>
      </c>
      <c r="C239" s="2">
        <f t="shared" si="15"/>
        <v>40</v>
      </c>
      <c r="D239" s="2">
        <f t="shared" si="16"/>
        <v>40</v>
      </c>
      <c r="E239" s="2">
        <f t="shared" si="18"/>
        <v>16</v>
      </c>
      <c r="F239" s="2" t="str">
        <f t="shared" si="17"/>
        <v>pm</v>
      </c>
      <c r="G239" s="2" t="s">
        <v>546</v>
      </c>
      <c r="H239" s="2" t="s">
        <v>547</v>
      </c>
      <c r="I239" s="2" t="s">
        <v>548</v>
      </c>
      <c r="K239" s="3">
        <f t="shared" si="19"/>
        <v>2208.9562561920002</v>
      </c>
      <c r="M239" s="3">
        <v>2200</v>
      </c>
      <c r="N239" s="2">
        <v>2177.6728316862236</v>
      </c>
      <c r="P239" s="2">
        <v>2266.6337502919241</v>
      </c>
      <c r="R239" s="2">
        <v>2205.2983897548643</v>
      </c>
      <c r="U239" s="2">
        <v>2206.6547116106917</v>
      </c>
      <c r="W239" s="2">
        <v>2208.9562561920002</v>
      </c>
    </row>
    <row r="240" spans="1:24" x14ac:dyDescent="0.25">
      <c r="A240" s="2">
        <v>2</v>
      </c>
      <c r="C240" s="2">
        <f t="shared" si="15"/>
        <v>41</v>
      </c>
      <c r="D240" s="2">
        <f t="shared" si="16"/>
        <v>41</v>
      </c>
      <c r="E240" s="2">
        <f t="shared" si="18"/>
        <v>16</v>
      </c>
      <c r="F240" s="2" t="str">
        <f t="shared" si="17"/>
        <v>pm</v>
      </c>
      <c r="G240" s="2" t="s">
        <v>549</v>
      </c>
      <c r="H240" s="2" t="s">
        <v>332</v>
      </c>
      <c r="I240" s="2" t="s">
        <v>550</v>
      </c>
      <c r="K240" s="3">
        <f t="shared" si="19"/>
        <v>2200</v>
      </c>
      <c r="M240" s="3">
        <v>2200</v>
      </c>
    </row>
    <row r="241" spans="1:24" x14ac:dyDescent="0.25">
      <c r="A241" s="2">
        <v>5</v>
      </c>
      <c r="C241" s="2">
        <f t="shared" si="15"/>
        <v>42</v>
      </c>
      <c r="D241" s="2">
        <f t="shared" si="16"/>
        <v>42</v>
      </c>
      <c r="E241" s="2">
        <f t="shared" si="18"/>
        <v>16</v>
      </c>
      <c r="F241" s="2" t="str">
        <f t="shared" si="17"/>
        <v>pm</v>
      </c>
      <c r="G241" s="2" t="s">
        <v>551</v>
      </c>
      <c r="H241" s="2" t="s">
        <v>57</v>
      </c>
      <c r="I241" s="2" t="s">
        <v>552</v>
      </c>
      <c r="K241" s="3">
        <f t="shared" si="19"/>
        <v>2166.9986407843635</v>
      </c>
      <c r="M241" s="3">
        <v>2200</v>
      </c>
      <c r="N241" s="2">
        <v>2160.485456451649</v>
      </c>
      <c r="P241" s="2">
        <v>2246.0256926694246</v>
      </c>
      <c r="U241" s="2">
        <v>2196.5278412462408</v>
      </c>
      <c r="W241" s="2">
        <v>2166.9986407843635</v>
      </c>
    </row>
    <row r="242" spans="1:24" x14ac:dyDescent="0.25">
      <c r="A242" s="2">
        <v>7</v>
      </c>
      <c r="C242" s="2">
        <f t="shared" si="15"/>
        <v>43</v>
      </c>
      <c r="D242" s="2">
        <f t="shared" si="16"/>
        <v>43</v>
      </c>
      <c r="E242" s="2">
        <f t="shared" si="18"/>
        <v>16</v>
      </c>
      <c r="F242" s="2" t="str">
        <f t="shared" si="17"/>
        <v>pm</v>
      </c>
      <c r="G242" s="2" t="s">
        <v>553</v>
      </c>
      <c r="H242" s="2" t="s">
        <v>232</v>
      </c>
      <c r="I242" s="2" t="s">
        <v>554</v>
      </c>
      <c r="K242" s="3">
        <f t="shared" si="19"/>
        <v>2166.8428360155526</v>
      </c>
      <c r="M242" s="3">
        <v>2600</v>
      </c>
      <c r="O242" s="2">
        <v>2472.9439059976125</v>
      </c>
      <c r="P242" s="2">
        <v>2358.4875528013863</v>
      </c>
      <c r="Q242" s="2">
        <v>2297.2781864265162</v>
      </c>
      <c r="S242" s="2">
        <v>2252.479185616201</v>
      </c>
      <c r="V242" s="2">
        <v>2202.1065620079594</v>
      </c>
      <c r="X242" s="2">
        <v>2166.8428360155526</v>
      </c>
    </row>
    <row r="243" spans="1:24" x14ac:dyDescent="0.25">
      <c r="A243" s="2">
        <v>4</v>
      </c>
      <c r="C243" s="2">
        <f t="shared" si="15"/>
        <v>44</v>
      </c>
      <c r="D243" s="2">
        <f t="shared" si="16"/>
        <v>44</v>
      </c>
      <c r="E243" s="2">
        <f t="shared" si="18"/>
        <v>16</v>
      </c>
      <c r="F243" s="2" t="str">
        <f t="shared" si="17"/>
        <v>pm</v>
      </c>
      <c r="G243" s="2" t="s">
        <v>555</v>
      </c>
      <c r="H243" s="2" t="s">
        <v>97</v>
      </c>
      <c r="I243" s="2" t="s">
        <v>556</v>
      </c>
      <c r="K243" s="3">
        <f t="shared" si="19"/>
        <v>2154.8835892951602</v>
      </c>
      <c r="M243" s="3">
        <v>2200</v>
      </c>
      <c r="P243" s="2">
        <v>2171.5338221361626</v>
      </c>
      <c r="R243" s="2">
        <v>2167.4604437792609</v>
      </c>
      <c r="U243" s="2">
        <v>2193.7872597464525</v>
      </c>
      <c r="W243" s="2">
        <v>2154.8835892951602</v>
      </c>
    </row>
    <row r="244" spans="1:24" x14ac:dyDescent="0.25">
      <c r="A244" s="2">
        <v>5</v>
      </c>
      <c r="C244" s="2">
        <f t="shared" si="15"/>
        <v>45</v>
      </c>
      <c r="D244" s="2">
        <f t="shared" si="16"/>
        <v>45</v>
      </c>
      <c r="E244" s="2">
        <f t="shared" si="18"/>
        <v>16</v>
      </c>
      <c r="F244" s="2" t="str">
        <f t="shared" si="17"/>
        <v>pm</v>
      </c>
      <c r="G244" s="2" t="s">
        <v>557</v>
      </c>
      <c r="H244" s="2" t="s">
        <v>221</v>
      </c>
      <c r="I244" s="2" t="s">
        <v>558</v>
      </c>
      <c r="K244" s="3">
        <f t="shared" si="19"/>
        <v>2118.8837635448158</v>
      </c>
      <c r="M244" s="3">
        <v>2200</v>
      </c>
      <c r="P244" s="2">
        <v>2163.4233364273991</v>
      </c>
      <c r="R244" s="2">
        <v>2138.4190841596073</v>
      </c>
      <c r="U244" s="2">
        <v>2117.1215910846818</v>
      </c>
      <c r="W244" s="2">
        <v>2118.8837635448158</v>
      </c>
    </row>
    <row r="245" spans="1:24" x14ac:dyDescent="0.25">
      <c r="A245" s="2">
        <v>2</v>
      </c>
      <c r="C245" s="2">
        <f t="shared" si="15"/>
        <v>46</v>
      </c>
      <c r="D245" s="2">
        <f t="shared" si="16"/>
        <v>46</v>
      </c>
      <c r="E245" s="2">
        <f t="shared" si="18"/>
        <v>16</v>
      </c>
      <c r="F245" s="2" t="str">
        <f t="shared" si="17"/>
        <v>pm</v>
      </c>
      <c r="G245" s="2" t="s">
        <v>559</v>
      </c>
      <c r="H245" s="2" t="s">
        <v>84</v>
      </c>
      <c r="I245" s="2" t="s">
        <v>560</v>
      </c>
      <c r="K245" s="3">
        <f t="shared" si="19"/>
        <v>2096.2478710055943</v>
      </c>
      <c r="M245" s="3">
        <v>2200</v>
      </c>
      <c r="N245" s="2">
        <v>2124.4926134098159</v>
      </c>
      <c r="R245" s="2">
        <v>2096.2478710055943</v>
      </c>
    </row>
    <row r="246" spans="1:24" x14ac:dyDescent="0.25">
      <c r="A246" s="2">
        <v>7</v>
      </c>
      <c r="C246" s="2">
        <f t="shared" si="15"/>
        <v>47</v>
      </c>
      <c r="D246" s="2">
        <f t="shared" si="16"/>
        <v>47</v>
      </c>
      <c r="E246" s="2">
        <f t="shared" si="18"/>
        <v>16</v>
      </c>
      <c r="F246" s="2" t="str">
        <f t="shared" si="17"/>
        <v>pm</v>
      </c>
      <c r="G246" s="2" t="s">
        <v>561</v>
      </c>
      <c r="H246" s="2" t="s">
        <v>54</v>
      </c>
      <c r="I246" s="2" t="s">
        <v>562</v>
      </c>
      <c r="K246" s="3">
        <f t="shared" si="19"/>
        <v>2066.2160915257723</v>
      </c>
      <c r="M246" s="3">
        <v>2200</v>
      </c>
      <c r="N246" s="2">
        <v>2142.8617667366602</v>
      </c>
      <c r="P246" s="2">
        <v>2162.529492486251</v>
      </c>
      <c r="R246" s="2">
        <v>2119.9258654445771</v>
      </c>
      <c r="U246" s="2">
        <v>2094.1226560335804</v>
      </c>
      <c r="W246" s="2">
        <v>2066.2160915257723</v>
      </c>
    </row>
    <row r="247" spans="1:24" x14ac:dyDescent="0.25">
      <c r="A247" s="2">
        <v>6</v>
      </c>
      <c r="C247" s="2">
        <f t="shared" si="15"/>
        <v>48</v>
      </c>
      <c r="D247" s="2">
        <f t="shared" si="16"/>
        <v>48</v>
      </c>
      <c r="E247" s="2">
        <f t="shared" si="18"/>
        <v>16</v>
      </c>
      <c r="F247" s="2" t="str">
        <f t="shared" si="17"/>
        <v>pm</v>
      </c>
      <c r="G247" s="2" t="s">
        <v>563</v>
      </c>
      <c r="H247" s="2" t="s">
        <v>87</v>
      </c>
      <c r="I247" s="2" t="s">
        <v>564</v>
      </c>
      <c r="K247" s="3">
        <f t="shared" si="19"/>
        <v>2024.6101707458199</v>
      </c>
      <c r="M247" s="3">
        <v>2200</v>
      </c>
      <c r="P247" s="2">
        <v>2137.3159746233223</v>
      </c>
      <c r="R247" s="2">
        <v>2097.4331027739217</v>
      </c>
      <c r="U247" s="2">
        <v>2089.7299779818327</v>
      </c>
      <c r="W247" s="2">
        <v>2024.6101707458199</v>
      </c>
    </row>
    <row r="248" spans="1:24" x14ac:dyDescent="0.25">
      <c r="A248" s="2">
        <v>5</v>
      </c>
      <c r="C248" s="2">
        <f t="shared" si="15"/>
        <v>49</v>
      </c>
      <c r="D248" s="2">
        <f t="shared" si="16"/>
        <v>49</v>
      </c>
      <c r="E248" s="2">
        <f t="shared" si="18"/>
        <v>16</v>
      </c>
      <c r="F248" s="2" t="str">
        <f t="shared" si="17"/>
        <v>pm</v>
      </c>
      <c r="G248" s="2" t="s">
        <v>565</v>
      </c>
      <c r="H248" s="2" t="s">
        <v>221</v>
      </c>
      <c r="I248" s="2" t="s">
        <v>566</v>
      </c>
      <c r="K248" s="3">
        <f t="shared" si="19"/>
        <v>2002.2787000319784</v>
      </c>
      <c r="M248" s="3">
        <v>2200</v>
      </c>
      <c r="P248" s="2">
        <v>2120.6626175619003</v>
      </c>
      <c r="R248" s="2">
        <v>2013.3700384810331</v>
      </c>
      <c r="U248" s="2">
        <v>1969.5814568500139</v>
      </c>
      <c r="W248" s="2">
        <v>2002.2787000319784</v>
      </c>
    </row>
    <row r="249" spans="1:24" x14ac:dyDescent="0.25">
      <c r="A249" s="2">
        <v>7</v>
      </c>
      <c r="C249" s="2">
        <f t="shared" si="15"/>
        <v>50</v>
      </c>
      <c r="D249" s="2">
        <f t="shared" si="16"/>
        <v>50</v>
      </c>
      <c r="E249" s="2">
        <f t="shared" si="18"/>
        <v>16</v>
      </c>
      <c r="F249" s="2" t="str">
        <f t="shared" si="17"/>
        <v>pm</v>
      </c>
      <c r="G249" s="2" t="s">
        <v>567</v>
      </c>
      <c r="H249" s="2" t="s">
        <v>110</v>
      </c>
      <c r="I249" s="2" t="s">
        <v>568</v>
      </c>
      <c r="K249" s="3">
        <f t="shared" si="19"/>
        <v>1975.1538438364366</v>
      </c>
      <c r="M249" s="3">
        <v>2200</v>
      </c>
      <c r="N249" s="2">
        <v>2166.6305951950408</v>
      </c>
      <c r="P249" s="2">
        <v>2131.4347293190935</v>
      </c>
      <c r="R249" s="2">
        <v>2067.6599257225844</v>
      </c>
      <c r="U249" s="2">
        <v>2009.8296241068497</v>
      </c>
      <c r="W249" s="2">
        <v>1975.1538438364366</v>
      </c>
    </row>
    <row r="250" spans="1:24" x14ac:dyDescent="0.25">
      <c r="A250" s="2">
        <v>2</v>
      </c>
      <c r="C250" s="2">
        <f t="shared" si="15"/>
        <v>1</v>
      </c>
      <c r="D250" s="2">
        <f t="shared" si="16"/>
        <v>1</v>
      </c>
      <c r="E250" s="2">
        <f t="shared" si="18"/>
        <v>17</v>
      </c>
      <c r="F250" s="2" t="str">
        <f t="shared" si="17"/>
        <v>pm</v>
      </c>
      <c r="G250" s="2" t="s">
        <v>569</v>
      </c>
      <c r="H250" s="2" t="s">
        <v>38</v>
      </c>
      <c r="I250" s="2" t="s">
        <v>570</v>
      </c>
      <c r="K250" s="3">
        <f t="shared" si="19"/>
        <v>2989.1118009591082</v>
      </c>
      <c r="M250" s="3">
        <v>2800</v>
      </c>
      <c r="P250" s="2">
        <v>2938.7757085360536</v>
      </c>
      <c r="Q250" s="2">
        <v>2989.1118009591082</v>
      </c>
    </row>
    <row r="251" spans="1:24" x14ac:dyDescent="0.25">
      <c r="A251" s="2">
        <v>3</v>
      </c>
      <c r="C251" s="2">
        <f t="shared" si="15"/>
        <v>2</v>
      </c>
      <c r="D251" s="2">
        <f t="shared" si="16"/>
        <v>2</v>
      </c>
      <c r="E251" s="2">
        <f t="shared" si="18"/>
        <v>17</v>
      </c>
      <c r="F251" s="2" t="str">
        <f t="shared" si="17"/>
        <v>pm</v>
      </c>
      <c r="G251" s="2" t="s">
        <v>571</v>
      </c>
      <c r="H251" s="2" t="s">
        <v>70</v>
      </c>
      <c r="I251" s="2" t="s">
        <v>572</v>
      </c>
      <c r="K251" s="3">
        <f t="shared" si="19"/>
        <v>2897.8048354481134</v>
      </c>
      <c r="M251" s="3">
        <v>2800</v>
      </c>
      <c r="V251" s="2">
        <v>2878.3635990943262</v>
      </c>
      <c r="X251" s="2">
        <v>2897.8048354481134</v>
      </c>
    </row>
    <row r="252" spans="1:24" x14ac:dyDescent="0.25">
      <c r="A252" s="2">
        <v>2</v>
      </c>
      <c r="C252" s="2">
        <f t="shared" si="15"/>
        <v>3</v>
      </c>
      <c r="D252" s="2">
        <f t="shared" si="16"/>
        <v>3</v>
      </c>
      <c r="E252" s="2">
        <f t="shared" si="18"/>
        <v>17</v>
      </c>
      <c r="F252" s="2" t="str">
        <f t="shared" si="17"/>
        <v>pm</v>
      </c>
      <c r="G252" s="2" t="s">
        <v>573</v>
      </c>
      <c r="H252" s="2" t="s">
        <v>81</v>
      </c>
      <c r="I252" s="2" t="s">
        <v>574</v>
      </c>
      <c r="K252" s="3">
        <f t="shared" si="19"/>
        <v>2884.1231986417042</v>
      </c>
      <c r="M252" s="3">
        <v>2800</v>
      </c>
      <c r="Q252" s="2">
        <v>2884.1231986417042</v>
      </c>
    </row>
    <row r="253" spans="1:24" x14ac:dyDescent="0.25">
      <c r="A253" s="2">
        <v>2</v>
      </c>
      <c r="C253" s="2">
        <f t="shared" si="15"/>
        <v>4</v>
      </c>
      <c r="D253" s="2">
        <f t="shared" si="16"/>
        <v>4</v>
      </c>
      <c r="E253" s="2">
        <f t="shared" si="18"/>
        <v>17</v>
      </c>
      <c r="F253" s="2" t="str">
        <f t="shared" si="17"/>
        <v>pm</v>
      </c>
      <c r="G253" s="2" t="s">
        <v>575</v>
      </c>
      <c r="H253" s="2" t="s">
        <v>62</v>
      </c>
      <c r="I253" s="2" t="s">
        <v>576</v>
      </c>
      <c r="K253" s="3">
        <f t="shared" si="19"/>
        <v>2874.5201275293575</v>
      </c>
      <c r="M253" s="3">
        <v>2800</v>
      </c>
      <c r="X253" s="2">
        <v>2874.5201275293575</v>
      </c>
    </row>
    <row r="254" spans="1:24" x14ac:dyDescent="0.25">
      <c r="A254" s="2">
        <v>5</v>
      </c>
      <c r="C254" s="2">
        <f t="shared" si="15"/>
        <v>5</v>
      </c>
      <c r="D254" s="2">
        <f t="shared" si="16"/>
        <v>5</v>
      </c>
      <c r="E254" s="2">
        <f t="shared" si="18"/>
        <v>17</v>
      </c>
      <c r="F254" s="2" t="str">
        <f t="shared" si="17"/>
        <v>pm</v>
      </c>
      <c r="G254" s="2" t="s">
        <v>577</v>
      </c>
      <c r="H254" s="2" t="s">
        <v>110</v>
      </c>
      <c r="I254" s="2" t="s">
        <v>578</v>
      </c>
      <c r="K254" s="3">
        <f t="shared" si="19"/>
        <v>2818.2423092043891</v>
      </c>
      <c r="M254" s="3">
        <v>2800</v>
      </c>
      <c r="P254" s="2">
        <v>2844.0129082224389</v>
      </c>
      <c r="Q254" s="2">
        <v>2846.1776986685436</v>
      </c>
      <c r="S254" s="2">
        <v>2811.3353465999794</v>
      </c>
      <c r="V254" s="2">
        <v>2818.2423092043891</v>
      </c>
    </row>
    <row r="255" spans="1:24" x14ac:dyDescent="0.25">
      <c r="A255" s="2">
        <v>5</v>
      </c>
      <c r="C255" s="2">
        <f t="shared" si="15"/>
        <v>6</v>
      </c>
      <c r="D255" s="2">
        <f t="shared" si="16"/>
        <v>6</v>
      </c>
      <c r="E255" s="2">
        <f t="shared" si="18"/>
        <v>17</v>
      </c>
      <c r="F255" s="2" t="str">
        <f t="shared" si="17"/>
        <v>pm</v>
      </c>
      <c r="G255" s="2" t="s">
        <v>579</v>
      </c>
      <c r="H255" s="2" t="s">
        <v>62</v>
      </c>
      <c r="I255" s="2" t="s">
        <v>580</v>
      </c>
      <c r="K255" s="3">
        <f t="shared" si="19"/>
        <v>2759.4335429468952</v>
      </c>
      <c r="M255" s="3">
        <v>2800</v>
      </c>
      <c r="O255" s="2">
        <v>2742.4478838984464</v>
      </c>
      <c r="Q255" s="2">
        <v>2767.0478498875204</v>
      </c>
      <c r="V255" s="2">
        <v>2801.7038014639402</v>
      </c>
      <c r="X255" s="2">
        <v>2759.4335429468952</v>
      </c>
    </row>
    <row r="256" spans="1:24" x14ac:dyDescent="0.25">
      <c r="A256" s="2">
        <v>2</v>
      </c>
      <c r="C256" s="2">
        <f t="shared" si="15"/>
        <v>7</v>
      </c>
      <c r="D256" s="2">
        <f t="shared" si="16"/>
        <v>7</v>
      </c>
      <c r="E256" s="2">
        <f t="shared" si="18"/>
        <v>17</v>
      </c>
      <c r="F256" s="2" t="str">
        <f t="shared" si="17"/>
        <v>pm</v>
      </c>
      <c r="G256" s="2" t="s">
        <v>581</v>
      </c>
      <c r="H256" s="2" t="s">
        <v>413</v>
      </c>
      <c r="I256" s="2" t="s">
        <v>582</v>
      </c>
      <c r="K256" s="3">
        <f t="shared" si="19"/>
        <v>2728.0482900884726</v>
      </c>
      <c r="M256" s="3">
        <v>2800</v>
      </c>
      <c r="Q256" s="2">
        <v>2728.0482900884726</v>
      </c>
    </row>
    <row r="257" spans="1:24" x14ac:dyDescent="0.25">
      <c r="A257" s="2">
        <v>2</v>
      </c>
      <c r="C257" s="2">
        <f t="shared" si="15"/>
        <v>8</v>
      </c>
      <c r="D257" s="2">
        <f t="shared" si="16"/>
        <v>8</v>
      </c>
      <c r="E257" s="2">
        <f t="shared" si="18"/>
        <v>17</v>
      </c>
      <c r="F257" s="2" t="str">
        <f t="shared" si="17"/>
        <v>pm</v>
      </c>
      <c r="G257" s="2" t="s">
        <v>583</v>
      </c>
      <c r="H257" s="2" t="s">
        <v>35</v>
      </c>
      <c r="I257" s="2" t="s">
        <v>584</v>
      </c>
      <c r="K257" s="3">
        <f t="shared" si="19"/>
        <v>2725.1390438913281</v>
      </c>
      <c r="M257" s="3">
        <v>2600</v>
      </c>
      <c r="X257" s="2">
        <v>2725.1390438913281</v>
      </c>
    </row>
    <row r="258" spans="1:24" x14ac:dyDescent="0.25">
      <c r="A258" s="2">
        <v>6</v>
      </c>
      <c r="C258" s="2">
        <f t="shared" ref="C258:C321" si="20">IF(E258=E257,C257+1,1)</f>
        <v>9</v>
      </c>
      <c r="D258" s="2">
        <f t="shared" ref="D258:D288" si="21">IF(K258=K257,D257,C258)</f>
        <v>9</v>
      </c>
      <c r="E258" s="2">
        <f t="shared" si="18"/>
        <v>17</v>
      </c>
      <c r="F258" s="2" t="str">
        <f t="shared" ref="F258:F288" si="22">RIGHT(G258,2) &amp; IF(A258&lt;2,"x","")</f>
        <v>pm</v>
      </c>
      <c r="G258" s="2" t="s">
        <v>585</v>
      </c>
      <c r="H258" s="2" t="s">
        <v>356</v>
      </c>
      <c r="I258" s="2" t="s">
        <v>586</v>
      </c>
      <c r="K258" s="3">
        <f t="shared" si="19"/>
        <v>2724.3733792528433</v>
      </c>
      <c r="M258" s="3">
        <v>2600</v>
      </c>
      <c r="P258" s="2">
        <v>2603.5447609677722</v>
      </c>
      <c r="S258" s="2">
        <v>2635.3883081124618</v>
      </c>
      <c r="U258" s="2">
        <v>2684.6822284410982</v>
      </c>
      <c r="W258" s="2">
        <v>2724.3733792528433</v>
      </c>
    </row>
    <row r="259" spans="1:24" x14ac:dyDescent="0.25">
      <c r="A259" s="2">
        <v>7</v>
      </c>
      <c r="C259" s="2">
        <f t="shared" si="20"/>
        <v>10</v>
      </c>
      <c r="D259" s="2">
        <f t="shared" si="21"/>
        <v>10</v>
      </c>
      <c r="E259" s="2">
        <f t="shared" si="18"/>
        <v>17</v>
      </c>
      <c r="F259" s="2" t="str">
        <f t="shared" si="22"/>
        <v>pm</v>
      </c>
      <c r="G259" s="2" t="s">
        <v>587</v>
      </c>
      <c r="H259" s="2" t="s">
        <v>232</v>
      </c>
      <c r="I259" s="2" t="s">
        <v>588</v>
      </c>
      <c r="K259" s="3">
        <f t="shared" si="19"/>
        <v>2675.8867948547309</v>
      </c>
      <c r="M259" s="3">
        <v>2800</v>
      </c>
      <c r="O259" s="2">
        <v>2749.346112386957</v>
      </c>
      <c r="P259" s="2">
        <v>2714.9188943519134</v>
      </c>
      <c r="Q259" s="2">
        <v>2661.4968161956031</v>
      </c>
      <c r="S259" s="2">
        <v>2675.9264276975277</v>
      </c>
      <c r="V259" s="2">
        <v>2639.2406334147358</v>
      </c>
      <c r="X259" s="2">
        <v>2675.8867948547309</v>
      </c>
    </row>
    <row r="260" spans="1:24" x14ac:dyDescent="0.25">
      <c r="A260" s="2">
        <v>5</v>
      </c>
      <c r="C260" s="2">
        <f t="shared" si="20"/>
        <v>11</v>
      </c>
      <c r="D260" s="2">
        <f t="shared" si="21"/>
        <v>11</v>
      </c>
      <c r="E260" s="2">
        <f t="shared" ref="E260:E288" si="23">10+VALUE(RIGHT(LEFT(G260,3),1))</f>
        <v>17</v>
      </c>
      <c r="F260" s="2" t="str">
        <f t="shared" si="22"/>
        <v>pm</v>
      </c>
      <c r="G260" s="2" t="s">
        <v>589</v>
      </c>
      <c r="H260" s="2" t="s">
        <v>81</v>
      </c>
      <c r="I260" s="2" t="s">
        <v>590</v>
      </c>
      <c r="K260" s="3">
        <f t="shared" ref="K260:K288" si="24">LOOKUP(1E+100,M260:AC260)</f>
        <v>2636.4522873073433</v>
      </c>
      <c r="M260" s="3">
        <v>2800</v>
      </c>
      <c r="O260" s="2">
        <v>2776.2225468947754</v>
      </c>
      <c r="Q260" s="2">
        <v>2740.3722874626756</v>
      </c>
      <c r="S260" s="2">
        <v>2688.5011310355044</v>
      </c>
      <c r="X260" s="2">
        <v>2636.4522873073433</v>
      </c>
    </row>
    <row r="261" spans="1:24" x14ac:dyDescent="0.25">
      <c r="A261" s="2">
        <v>2</v>
      </c>
      <c r="C261" s="2">
        <f t="shared" si="20"/>
        <v>12</v>
      </c>
      <c r="D261" s="2">
        <f t="shared" si="21"/>
        <v>12</v>
      </c>
      <c r="E261" s="2">
        <f t="shared" si="23"/>
        <v>17</v>
      </c>
      <c r="F261" s="2" t="str">
        <f t="shared" si="22"/>
        <v>pm</v>
      </c>
      <c r="G261" s="2" t="s">
        <v>591</v>
      </c>
      <c r="H261" s="2" t="s">
        <v>449</v>
      </c>
      <c r="I261" s="2" t="s">
        <v>592</v>
      </c>
      <c r="K261" s="3">
        <f t="shared" si="24"/>
        <v>2586.1699214708251</v>
      </c>
      <c r="M261" s="3">
        <v>2600</v>
      </c>
      <c r="N261" s="2">
        <v>2649.6936331387928</v>
      </c>
      <c r="X261" s="2">
        <v>2586.1699214708251</v>
      </c>
    </row>
    <row r="262" spans="1:24" x14ac:dyDescent="0.25">
      <c r="A262" s="2">
        <v>4</v>
      </c>
      <c r="C262" s="2">
        <f t="shared" si="20"/>
        <v>13</v>
      </c>
      <c r="D262" s="2">
        <f t="shared" si="21"/>
        <v>13</v>
      </c>
      <c r="E262" s="2">
        <f t="shared" si="23"/>
        <v>17</v>
      </c>
      <c r="F262" s="2" t="str">
        <f t="shared" si="22"/>
        <v>pm</v>
      </c>
      <c r="G262" s="2" t="s">
        <v>593</v>
      </c>
      <c r="H262" s="2" t="s">
        <v>49</v>
      </c>
      <c r="I262" s="2" t="s">
        <v>594</v>
      </c>
      <c r="K262" s="3">
        <f t="shared" si="24"/>
        <v>2553.6388216086702</v>
      </c>
      <c r="M262" s="3">
        <v>2800</v>
      </c>
      <c r="P262" s="2">
        <v>2728.6666577006049</v>
      </c>
      <c r="S262" s="2">
        <v>2690.2423946304366</v>
      </c>
      <c r="V262" s="2">
        <v>2631.5710917678616</v>
      </c>
      <c r="X262" s="2">
        <v>2553.6388216086702</v>
      </c>
    </row>
    <row r="263" spans="1:24" x14ac:dyDescent="0.25">
      <c r="A263" s="2">
        <v>6</v>
      </c>
      <c r="C263" s="2">
        <f t="shared" si="20"/>
        <v>14</v>
      </c>
      <c r="D263" s="2">
        <f t="shared" si="21"/>
        <v>14</v>
      </c>
      <c r="E263" s="2">
        <f t="shared" si="23"/>
        <v>17</v>
      </c>
      <c r="F263" s="2" t="str">
        <f t="shared" si="22"/>
        <v>pm</v>
      </c>
      <c r="G263" s="2" t="s">
        <v>595</v>
      </c>
      <c r="H263" s="2" t="s">
        <v>122</v>
      </c>
      <c r="I263" s="2" t="s">
        <v>596</v>
      </c>
      <c r="K263" s="3">
        <f t="shared" si="24"/>
        <v>2504.1473041142908</v>
      </c>
      <c r="M263" s="3">
        <v>2466.6666666666665</v>
      </c>
      <c r="N263" s="2">
        <v>2433.3004749481729</v>
      </c>
      <c r="P263" s="2">
        <v>2500.4482807265576</v>
      </c>
      <c r="R263" s="2">
        <v>2491.6842530997037</v>
      </c>
      <c r="S263" s="2">
        <v>2489.476867139731</v>
      </c>
      <c r="W263" s="2">
        <v>2504.1473041142908</v>
      </c>
    </row>
    <row r="264" spans="1:24" x14ac:dyDescent="0.25">
      <c r="A264" s="2">
        <v>2</v>
      </c>
      <c r="C264" s="2">
        <f t="shared" si="20"/>
        <v>15</v>
      </c>
      <c r="D264" s="2">
        <f t="shared" si="21"/>
        <v>15</v>
      </c>
      <c r="E264" s="2">
        <f t="shared" si="23"/>
        <v>17</v>
      </c>
      <c r="F264" s="2" t="str">
        <f t="shared" si="22"/>
        <v>pm</v>
      </c>
      <c r="G264" s="2" t="s">
        <v>597</v>
      </c>
      <c r="H264" s="2" t="s">
        <v>148</v>
      </c>
      <c r="I264" s="2" t="s">
        <v>598</v>
      </c>
      <c r="K264" s="3">
        <f t="shared" si="24"/>
        <v>2456.3452334847184</v>
      </c>
      <c r="M264" s="3">
        <v>2400</v>
      </c>
      <c r="U264" s="2">
        <v>2456.3452334847184</v>
      </c>
    </row>
    <row r="265" spans="1:24" x14ac:dyDescent="0.25">
      <c r="A265" s="2">
        <v>2</v>
      </c>
      <c r="C265" s="2">
        <f t="shared" si="20"/>
        <v>16</v>
      </c>
      <c r="D265" s="2">
        <f t="shared" si="21"/>
        <v>16</v>
      </c>
      <c r="E265" s="2">
        <f t="shared" si="23"/>
        <v>17</v>
      </c>
      <c r="F265" s="2" t="str">
        <f t="shared" si="22"/>
        <v>pm</v>
      </c>
      <c r="G265" s="2" t="s">
        <v>599</v>
      </c>
      <c r="H265" s="2" t="s">
        <v>84</v>
      </c>
      <c r="I265" s="2" t="s">
        <v>600</v>
      </c>
      <c r="K265" s="3">
        <f t="shared" si="24"/>
        <v>2453.5852950581061</v>
      </c>
      <c r="M265" s="3">
        <v>2400</v>
      </c>
      <c r="N265" s="2">
        <v>2443.9246853858785</v>
      </c>
      <c r="R265" s="2">
        <v>2453.5852950581061</v>
      </c>
    </row>
    <row r="266" spans="1:24" x14ac:dyDescent="0.25">
      <c r="A266" s="2">
        <v>3</v>
      </c>
      <c r="C266" s="2">
        <f t="shared" si="20"/>
        <v>17</v>
      </c>
      <c r="D266" s="2">
        <f t="shared" si="21"/>
        <v>17</v>
      </c>
      <c r="E266" s="2">
        <f t="shared" si="23"/>
        <v>17</v>
      </c>
      <c r="F266" s="2" t="str">
        <f t="shared" si="22"/>
        <v>pm</v>
      </c>
      <c r="G266" s="2" t="s">
        <v>601</v>
      </c>
      <c r="H266" s="2" t="s">
        <v>327</v>
      </c>
      <c r="I266" s="2" t="s">
        <v>602</v>
      </c>
      <c r="K266" s="3">
        <f t="shared" si="24"/>
        <v>2432.163061064974</v>
      </c>
      <c r="M266" s="3">
        <v>2533.3333333333335</v>
      </c>
      <c r="Q266" s="2">
        <v>2580.1320661181762</v>
      </c>
      <c r="U266" s="2">
        <v>2477.8371817892844</v>
      </c>
      <c r="X266" s="2">
        <v>2432.163061064974</v>
      </c>
    </row>
    <row r="267" spans="1:24" x14ac:dyDescent="0.25">
      <c r="A267" s="2">
        <v>4</v>
      </c>
      <c r="C267" s="2">
        <f t="shared" si="20"/>
        <v>18</v>
      </c>
      <c r="D267" s="2">
        <f t="shared" si="21"/>
        <v>18</v>
      </c>
      <c r="E267" s="2">
        <f t="shared" si="23"/>
        <v>17</v>
      </c>
      <c r="F267" s="2" t="str">
        <f t="shared" si="22"/>
        <v>pm</v>
      </c>
      <c r="G267" s="2" t="s">
        <v>603</v>
      </c>
      <c r="H267" s="2" t="s">
        <v>92</v>
      </c>
      <c r="I267" s="2" t="s">
        <v>604</v>
      </c>
      <c r="K267" s="3">
        <f t="shared" si="24"/>
        <v>2398.9740498233805</v>
      </c>
      <c r="M267" s="3">
        <v>2400</v>
      </c>
      <c r="N267" s="2">
        <v>2346.5420003592371</v>
      </c>
      <c r="R267" s="2">
        <v>2341.6884744426316</v>
      </c>
      <c r="U267" s="2">
        <v>2372.4975678185851</v>
      </c>
      <c r="W267" s="2">
        <v>2398.9740498233805</v>
      </c>
    </row>
    <row r="268" spans="1:24" x14ac:dyDescent="0.25">
      <c r="A268" s="2">
        <v>4</v>
      </c>
      <c r="C268" s="2">
        <f t="shared" si="20"/>
        <v>19</v>
      </c>
      <c r="D268" s="2">
        <f t="shared" si="21"/>
        <v>19</v>
      </c>
      <c r="E268" s="2">
        <f t="shared" si="23"/>
        <v>17</v>
      </c>
      <c r="F268" s="2" t="str">
        <f t="shared" si="22"/>
        <v>pm</v>
      </c>
      <c r="G268" s="2" t="s">
        <v>605</v>
      </c>
      <c r="H268" s="2" t="s">
        <v>349</v>
      </c>
      <c r="I268" s="2" t="s">
        <v>606</v>
      </c>
      <c r="K268" s="3">
        <f t="shared" si="24"/>
        <v>2323.6703423752951</v>
      </c>
      <c r="M268" s="3">
        <v>2400</v>
      </c>
      <c r="N268" s="2">
        <v>2323.6703423752951</v>
      </c>
    </row>
    <row r="269" spans="1:24" x14ac:dyDescent="0.25">
      <c r="A269" s="2">
        <v>6</v>
      </c>
      <c r="C269" s="2">
        <f t="shared" si="20"/>
        <v>20</v>
      </c>
      <c r="D269" s="2">
        <f t="shared" si="21"/>
        <v>20</v>
      </c>
      <c r="E269" s="2">
        <f t="shared" si="23"/>
        <v>17</v>
      </c>
      <c r="F269" s="2" t="str">
        <f t="shared" si="22"/>
        <v>pm</v>
      </c>
      <c r="G269" s="2" t="s">
        <v>607</v>
      </c>
      <c r="H269" s="2" t="s">
        <v>81</v>
      </c>
      <c r="I269" s="2" t="s">
        <v>608</v>
      </c>
      <c r="K269" s="3">
        <f t="shared" si="24"/>
        <v>2311.4842540547202</v>
      </c>
      <c r="M269" s="3">
        <v>2400</v>
      </c>
      <c r="P269" s="2">
        <v>2442.0548160773888</v>
      </c>
      <c r="R269" s="2">
        <v>2378.9033097063116</v>
      </c>
      <c r="U269" s="2">
        <v>2324.2697904217343</v>
      </c>
      <c r="W269" s="2">
        <v>2311.4842540547202</v>
      </c>
    </row>
    <row r="270" spans="1:24" x14ac:dyDescent="0.25">
      <c r="A270" s="2">
        <v>6</v>
      </c>
      <c r="C270" s="2">
        <f t="shared" si="20"/>
        <v>21</v>
      </c>
      <c r="D270" s="2">
        <f t="shared" si="21"/>
        <v>21</v>
      </c>
      <c r="E270" s="2">
        <f t="shared" si="23"/>
        <v>17</v>
      </c>
      <c r="F270" s="2" t="str">
        <f t="shared" si="22"/>
        <v>pm</v>
      </c>
      <c r="G270" s="2" t="s">
        <v>609</v>
      </c>
      <c r="H270" s="2" t="s">
        <v>62</v>
      </c>
      <c r="I270" s="2" t="s">
        <v>610</v>
      </c>
      <c r="K270" s="3">
        <f t="shared" si="24"/>
        <v>2302.2465228728247</v>
      </c>
      <c r="M270" s="3">
        <v>2400</v>
      </c>
      <c r="P270" s="2">
        <v>2355.1523846005416</v>
      </c>
      <c r="R270" s="2">
        <v>2271.5086478264498</v>
      </c>
      <c r="U270" s="2">
        <v>2270.5180017803646</v>
      </c>
      <c r="W270" s="2">
        <v>2302.2465228728247</v>
      </c>
    </row>
    <row r="271" spans="1:24" x14ac:dyDescent="0.25">
      <c r="A271" s="2">
        <v>2</v>
      </c>
      <c r="C271" s="2">
        <f t="shared" si="20"/>
        <v>1</v>
      </c>
      <c r="D271" s="2">
        <f t="shared" si="21"/>
        <v>1</v>
      </c>
      <c r="E271" s="2">
        <f t="shared" si="23"/>
        <v>18</v>
      </c>
      <c r="F271" s="2" t="str">
        <f t="shared" si="22"/>
        <v>pm</v>
      </c>
      <c r="G271" s="2" t="s">
        <v>611</v>
      </c>
      <c r="H271" s="2" t="s">
        <v>38</v>
      </c>
      <c r="I271" s="2" t="s">
        <v>612</v>
      </c>
      <c r="K271" s="3">
        <f t="shared" si="24"/>
        <v>3158.3181890651545</v>
      </c>
      <c r="M271" s="3">
        <v>3000</v>
      </c>
      <c r="P271" s="2">
        <v>3115.0197027601071</v>
      </c>
      <c r="Q271" s="2">
        <v>3158.3181890651545</v>
      </c>
    </row>
    <row r="272" spans="1:24" x14ac:dyDescent="0.25">
      <c r="A272" s="2">
        <v>7</v>
      </c>
      <c r="C272" s="2">
        <f t="shared" si="20"/>
        <v>2</v>
      </c>
      <c r="D272" s="2">
        <f t="shared" si="21"/>
        <v>2</v>
      </c>
      <c r="E272" s="2">
        <f t="shared" si="23"/>
        <v>18</v>
      </c>
      <c r="F272" s="2" t="str">
        <f t="shared" si="22"/>
        <v>pm</v>
      </c>
      <c r="G272" s="2" t="s">
        <v>613</v>
      </c>
      <c r="H272" s="2" t="s">
        <v>54</v>
      </c>
      <c r="I272" s="2" t="s">
        <v>614</v>
      </c>
      <c r="K272" s="3">
        <f t="shared" si="24"/>
        <v>3121.7335597317478</v>
      </c>
      <c r="M272" s="3">
        <v>3000</v>
      </c>
      <c r="O272" s="2">
        <v>3041.9807671510221</v>
      </c>
      <c r="P272" s="2">
        <v>3057.8410454728637</v>
      </c>
      <c r="S272" s="2">
        <v>3023.0749188198288</v>
      </c>
      <c r="V272" s="2">
        <v>3054.0634157363161</v>
      </c>
      <c r="X272" s="2">
        <v>3121.7335597317478</v>
      </c>
    </row>
    <row r="273" spans="1:24" x14ac:dyDescent="0.25">
      <c r="A273" s="2">
        <v>2</v>
      </c>
      <c r="C273" s="2">
        <f t="shared" si="20"/>
        <v>3</v>
      </c>
      <c r="D273" s="2">
        <f t="shared" si="21"/>
        <v>3</v>
      </c>
      <c r="E273" s="2">
        <f t="shared" si="23"/>
        <v>18</v>
      </c>
      <c r="F273" s="2" t="str">
        <f t="shared" si="22"/>
        <v>pm</v>
      </c>
      <c r="G273" s="2" t="s">
        <v>615</v>
      </c>
      <c r="H273" s="2" t="s">
        <v>273</v>
      </c>
      <c r="I273" s="2" t="s">
        <v>616</v>
      </c>
      <c r="K273" s="3">
        <f t="shared" si="24"/>
        <v>3116.1954505037547</v>
      </c>
      <c r="M273" s="3">
        <v>3000</v>
      </c>
      <c r="P273" s="2">
        <v>3049.1452363505205</v>
      </c>
      <c r="S273" s="2">
        <v>3095.7007240374069</v>
      </c>
      <c r="X273" s="2">
        <v>3116.1954505037547</v>
      </c>
    </row>
    <row r="274" spans="1:24" x14ac:dyDescent="0.25">
      <c r="A274" s="2">
        <v>3</v>
      </c>
      <c r="C274" s="2">
        <f t="shared" si="20"/>
        <v>4</v>
      </c>
      <c r="D274" s="2">
        <f t="shared" si="21"/>
        <v>4</v>
      </c>
      <c r="E274" s="2">
        <f t="shared" si="23"/>
        <v>18</v>
      </c>
      <c r="F274" s="2" t="str">
        <f t="shared" si="22"/>
        <v>pm</v>
      </c>
      <c r="G274" s="2" t="s">
        <v>617</v>
      </c>
      <c r="H274" s="2" t="s">
        <v>65</v>
      </c>
      <c r="I274" s="2" t="s">
        <v>618</v>
      </c>
      <c r="K274" s="3">
        <f t="shared" si="24"/>
        <v>3099.2047283406559</v>
      </c>
      <c r="M274" s="3">
        <v>3000</v>
      </c>
      <c r="O274" s="2">
        <v>3053.6663858700913</v>
      </c>
      <c r="Q274" s="2">
        <v>3040.8270732538958</v>
      </c>
      <c r="V274" s="2">
        <v>3099.2047283406559</v>
      </c>
    </row>
    <row r="275" spans="1:24" x14ac:dyDescent="0.25">
      <c r="A275" s="2">
        <v>2</v>
      </c>
      <c r="C275" s="2">
        <f t="shared" si="20"/>
        <v>5</v>
      </c>
      <c r="D275" s="2">
        <f t="shared" si="21"/>
        <v>5</v>
      </c>
      <c r="E275" s="2">
        <f t="shared" si="23"/>
        <v>18</v>
      </c>
      <c r="F275" s="2" t="str">
        <f t="shared" si="22"/>
        <v>pm</v>
      </c>
      <c r="G275" s="2" t="s">
        <v>619</v>
      </c>
      <c r="H275" s="2" t="s">
        <v>81</v>
      </c>
      <c r="I275" s="2" t="s">
        <v>620</v>
      </c>
      <c r="K275" s="3">
        <f t="shared" si="24"/>
        <v>3098.6221168851657</v>
      </c>
      <c r="M275" s="3">
        <v>3000</v>
      </c>
      <c r="Q275" s="2">
        <v>3098.6221168851657</v>
      </c>
    </row>
    <row r="276" spans="1:24" x14ac:dyDescent="0.25">
      <c r="A276" s="2">
        <v>3</v>
      </c>
      <c r="C276" s="2">
        <f t="shared" si="20"/>
        <v>6</v>
      </c>
      <c r="D276" s="2">
        <f t="shared" si="21"/>
        <v>6</v>
      </c>
      <c r="E276" s="2">
        <f t="shared" si="23"/>
        <v>18</v>
      </c>
      <c r="F276" s="2" t="str">
        <f t="shared" si="22"/>
        <v>pm</v>
      </c>
      <c r="G276" s="2" t="s">
        <v>621</v>
      </c>
      <c r="H276" s="2" t="s">
        <v>49</v>
      </c>
      <c r="I276" s="2" t="s">
        <v>622</v>
      </c>
      <c r="K276" s="3">
        <f t="shared" si="24"/>
        <v>3074.2041662857459</v>
      </c>
      <c r="M276" s="3">
        <v>3000</v>
      </c>
      <c r="P276" s="2">
        <v>3052.4034884576249</v>
      </c>
      <c r="S276" s="2">
        <v>3044.3994388209203</v>
      </c>
      <c r="X276" s="2">
        <v>3074.2041662857459</v>
      </c>
    </row>
    <row r="277" spans="1:24" x14ac:dyDescent="0.25">
      <c r="A277" s="2">
        <v>5</v>
      </c>
      <c r="C277" s="2">
        <f t="shared" si="20"/>
        <v>7</v>
      </c>
      <c r="D277" s="2">
        <f t="shared" si="21"/>
        <v>7</v>
      </c>
      <c r="E277" s="2">
        <f t="shared" si="23"/>
        <v>18</v>
      </c>
      <c r="F277" s="2" t="str">
        <f t="shared" si="22"/>
        <v>pm</v>
      </c>
      <c r="G277" s="2" t="s">
        <v>623</v>
      </c>
      <c r="H277" s="2" t="s">
        <v>221</v>
      </c>
      <c r="I277" s="2" t="s">
        <v>624</v>
      </c>
      <c r="K277" s="3">
        <f t="shared" si="24"/>
        <v>2970.6566642270282</v>
      </c>
      <c r="M277" s="3">
        <v>3000</v>
      </c>
      <c r="P277" s="2">
        <v>3012.2022182610085</v>
      </c>
      <c r="S277" s="2">
        <v>3042.009285336695</v>
      </c>
      <c r="V277" s="2">
        <v>3003.4408150953218</v>
      </c>
      <c r="X277" s="2">
        <v>2970.6566642270282</v>
      </c>
    </row>
    <row r="278" spans="1:24" x14ac:dyDescent="0.25">
      <c r="A278" s="2">
        <v>3</v>
      </c>
      <c r="C278" s="2">
        <f t="shared" si="20"/>
        <v>8</v>
      </c>
      <c r="D278" s="2">
        <f t="shared" si="21"/>
        <v>8</v>
      </c>
      <c r="E278" s="2">
        <f t="shared" si="23"/>
        <v>18</v>
      </c>
      <c r="F278" s="2" t="str">
        <f t="shared" si="22"/>
        <v>pm</v>
      </c>
      <c r="G278" s="2" t="s">
        <v>625</v>
      </c>
      <c r="H278" s="2" t="s">
        <v>356</v>
      </c>
      <c r="I278" s="2" t="s">
        <v>626</v>
      </c>
      <c r="K278" s="3">
        <f t="shared" si="24"/>
        <v>2924.2194268555841</v>
      </c>
      <c r="M278" s="3">
        <v>3000</v>
      </c>
      <c r="Q278" s="2">
        <v>2978.3300211488763</v>
      </c>
      <c r="S278" s="2">
        <v>2918.6511284326748</v>
      </c>
      <c r="V278" s="2">
        <v>2924.2194268555841</v>
      </c>
    </row>
    <row r="279" spans="1:24" x14ac:dyDescent="0.25">
      <c r="A279" s="2">
        <v>2</v>
      </c>
      <c r="C279" s="2">
        <f t="shared" si="20"/>
        <v>9</v>
      </c>
      <c r="D279" s="2">
        <f t="shared" si="21"/>
        <v>9</v>
      </c>
      <c r="E279" s="2">
        <f t="shared" si="23"/>
        <v>18</v>
      </c>
      <c r="F279" s="2" t="str">
        <f t="shared" si="22"/>
        <v>pm</v>
      </c>
      <c r="G279" s="2" t="s">
        <v>627</v>
      </c>
      <c r="H279" s="2" t="s">
        <v>163</v>
      </c>
      <c r="I279" s="2" t="s">
        <v>628</v>
      </c>
      <c r="K279" s="3">
        <f t="shared" si="24"/>
        <v>2922.9764659699167</v>
      </c>
      <c r="M279" s="3">
        <v>3000</v>
      </c>
      <c r="P279" s="2">
        <v>2940.4015103432962</v>
      </c>
      <c r="X279" s="2">
        <v>2922.9764659699167</v>
      </c>
    </row>
    <row r="280" spans="1:24" x14ac:dyDescent="0.25">
      <c r="A280" s="2">
        <v>2</v>
      </c>
      <c r="C280" s="2">
        <f t="shared" si="20"/>
        <v>10</v>
      </c>
      <c r="D280" s="2">
        <f t="shared" si="21"/>
        <v>10</v>
      </c>
      <c r="E280" s="2">
        <f t="shared" si="23"/>
        <v>18</v>
      </c>
      <c r="F280" s="2" t="str">
        <f t="shared" si="22"/>
        <v>pm</v>
      </c>
      <c r="G280" s="2" t="s">
        <v>629</v>
      </c>
      <c r="H280" s="2" t="s">
        <v>38</v>
      </c>
      <c r="I280" s="2" t="s">
        <v>630</v>
      </c>
      <c r="K280" s="3">
        <f t="shared" si="24"/>
        <v>2885.2073502284911</v>
      </c>
      <c r="M280" s="3">
        <v>3000</v>
      </c>
      <c r="P280" s="2">
        <v>2895.3037348332809</v>
      </c>
      <c r="Q280" s="2">
        <v>2897.844275669926</v>
      </c>
      <c r="X280" s="2">
        <v>2885.2073502284911</v>
      </c>
    </row>
    <row r="281" spans="1:24" x14ac:dyDescent="0.25">
      <c r="A281" s="2">
        <v>7</v>
      </c>
      <c r="C281" s="2">
        <f t="shared" si="20"/>
        <v>11</v>
      </c>
      <c r="D281" s="2">
        <f t="shared" si="21"/>
        <v>11</v>
      </c>
      <c r="E281" s="2">
        <f t="shared" si="23"/>
        <v>18</v>
      </c>
      <c r="F281" s="2" t="str">
        <f t="shared" si="22"/>
        <v>pm</v>
      </c>
      <c r="G281" s="2" t="s">
        <v>631</v>
      </c>
      <c r="H281" s="2" t="s">
        <v>54</v>
      </c>
      <c r="I281" s="2" t="s">
        <v>632</v>
      </c>
      <c r="K281" s="3">
        <f t="shared" si="24"/>
        <v>2822.2987726585352</v>
      </c>
      <c r="M281" s="3">
        <v>3000</v>
      </c>
      <c r="O281" s="2">
        <v>2918.7916428536187</v>
      </c>
      <c r="P281" s="2">
        <v>2862.3746207039353</v>
      </c>
      <c r="Q281" s="2">
        <v>2826.6418767257228</v>
      </c>
      <c r="S281" s="2">
        <v>2790.8028538411277</v>
      </c>
      <c r="V281" s="2">
        <v>2798.4499440183881</v>
      </c>
      <c r="X281" s="2">
        <v>2822.2987726585352</v>
      </c>
    </row>
    <row r="282" spans="1:24" x14ac:dyDescent="0.25">
      <c r="A282" s="2">
        <v>5</v>
      </c>
      <c r="C282" s="2">
        <f t="shared" si="20"/>
        <v>12</v>
      </c>
      <c r="D282" s="2">
        <f t="shared" si="21"/>
        <v>12</v>
      </c>
      <c r="E282" s="2">
        <f t="shared" si="23"/>
        <v>18</v>
      </c>
      <c r="F282" s="2" t="str">
        <f t="shared" si="22"/>
        <v>pm</v>
      </c>
      <c r="G282" s="2" t="s">
        <v>633</v>
      </c>
      <c r="H282" s="2" t="s">
        <v>429</v>
      </c>
      <c r="I282" s="2" t="s">
        <v>634</v>
      </c>
      <c r="K282" s="3">
        <f t="shared" si="24"/>
        <v>2814.2899662672639</v>
      </c>
      <c r="M282" s="3">
        <v>3000</v>
      </c>
      <c r="P282" s="2">
        <v>2995.9428308489555</v>
      </c>
      <c r="S282" s="2">
        <v>2920.0630181141873</v>
      </c>
      <c r="V282" s="2">
        <v>2831.4805316223546</v>
      </c>
      <c r="X282" s="2">
        <v>2814.2899662672639</v>
      </c>
    </row>
    <row r="283" spans="1:24" x14ac:dyDescent="0.25">
      <c r="A283" s="2">
        <v>2</v>
      </c>
      <c r="C283" s="2">
        <f t="shared" si="20"/>
        <v>13</v>
      </c>
      <c r="D283" s="2">
        <f t="shared" si="21"/>
        <v>13</v>
      </c>
      <c r="E283" s="2">
        <f t="shared" si="23"/>
        <v>18</v>
      </c>
      <c r="F283" s="2" t="str">
        <f t="shared" si="22"/>
        <v>pm</v>
      </c>
      <c r="G283" s="2" t="s">
        <v>635</v>
      </c>
      <c r="H283" s="2" t="s">
        <v>449</v>
      </c>
      <c r="I283" s="2" t="s">
        <v>636</v>
      </c>
      <c r="K283" s="3">
        <f t="shared" si="24"/>
        <v>2754.359329944295</v>
      </c>
      <c r="M283" s="3">
        <v>2800</v>
      </c>
      <c r="N283" s="2">
        <v>2784.3704638645931</v>
      </c>
      <c r="X283" s="2">
        <v>2754.359329944295</v>
      </c>
    </row>
    <row r="284" spans="1:24" x14ac:dyDescent="0.25">
      <c r="A284" s="2">
        <v>7</v>
      </c>
      <c r="C284" s="2">
        <f t="shared" si="20"/>
        <v>14</v>
      </c>
      <c r="D284" s="2">
        <f t="shared" si="21"/>
        <v>14</v>
      </c>
      <c r="E284" s="2">
        <f t="shared" si="23"/>
        <v>18</v>
      </c>
      <c r="F284" s="2" t="str">
        <f t="shared" si="22"/>
        <v>pm</v>
      </c>
      <c r="G284" s="2" t="s">
        <v>637</v>
      </c>
      <c r="H284" s="2" t="s">
        <v>457</v>
      </c>
      <c r="I284" s="2" t="s">
        <v>638</v>
      </c>
      <c r="K284" s="3">
        <f t="shared" si="24"/>
        <v>2596.9430403577276</v>
      </c>
      <c r="M284" s="3">
        <v>2600</v>
      </c>
      <c r="N284" s="2">
        <v>2509.9742813075081</v>
      </c>
      <c r="P284" s="2">
        <v>2503.6831965637493</v>
      </c>
      <c r="R284" s="2">
        <v>2512.2703904137693</v>
      </c>
      <c r="U284" s="2">
        <v>2542.9813960750243</v>
      </c>
      <c r="W284" s="2">
        <v>2596.9430403577276</v>
      </c>
    </row>
    <row r="285" spans="1:24" x14ac:dyDescent="0.25">
      <c r="A285" s="2">
        <v>6</v>
      </c>
      <c r="C285" s="2">
        <f t="shared" si="20"/>
        <v>15</v>
      </c>
      <c r="D285" s="2">
        <f t="shared" si="21"/>
        <v>15</v>
      </c>
      <c r="E285" s="2">
        <f t="shared" si="23"/>
        <v>18</v>
      </c>
      <c r="F285" s="2" t="str">
        <f t="shared" si="22"/>
        <v>pm</v>
      </c>
      <c r="G285" s="2" t="s">
        <v>639</v>
      </c>
      <c r="H285" s="2" t="s">
        <v>547</v>
      </c>
      <c r="I285" s="2" t="s">
        <v>640</v>
      </c>
      <c r="K285" s="3">
        <f t="shared" si="24"/>
        <v>2529.7952274562863</v>
      </c>
      <c r="M285" s="3">
        <v>2600</v>
      </c>
      <c r="N285" s="2">
        <v>2598.4897616641106</v>
      </c>
      <c r="P285" s="2">
        <v>2560.6143683105338</v>
      </c>
      <c r="R285" s="2">
        <v>2565.3417525513787</v>
      </c>
      <c r="U285" s="2">
        <v>2570.1574642250348</v>
      </c>
      <c r="W285" s="2">
        <v>2529.7952274562863</v>
      </c>
    </row>
    <row r="286" spans="1:24" x14ac:dyDescent="0.25">
      <c r="A286" s="2">
        <v>6</v>
      </c>
      <c r="C286" s="2">
        <f t="shared" si="20"/>
        <v>16</v>
      </c>
      <c r="D286" s="2">
        <f t="shared" si="21"/>
        <v>16</v>
      </c>
      <c r="E286" s="2">
        <f t="shared" si="23"/>
        <v>18</v>
      </c>
      <c r="F286" s="2" t="str">
        <f t="shared" si="22"/>
        <v>pm</v>
      </c>
      <c r="G286" s="1" t="s">
        <v>641</v>
      </c>
      <c r="H286" s="2" t="s">
        <v>547</v>
      </c>
      <c r="I286" s="2" t="s">
        <v>642</v>
      </c>
      <c r="K286" s="3">
        <f t="shared" si="24"/>
        <v>2516.293224831662</v>
      </c>
      <c r="M286" s="3">
        <v>2600</v>
      </c>
      <c r="N286" s="2">
        <v>2513.8626072183683</v>
      </c>
      <c r="P286" s="2">
        <v>2514.0032889712584</v>
      </c>
      <c r="R286" s="2">
        <v>2475.8287326488262</v>
      </c>
      <c r="U286" s="2">
        <v>2505.976544552841</v>
      </c>
      <c r="W286" s="2">
        <v>2516.293224831662</v>
      </c>
    </row>
    <row r="287" spans="1:24" x14ac:dyDescent="0.25">
      <c r="A287" s="2">
        <v>2</v>
      </c>
      <c r="C287" s="2">
        <f t="shared" si="20"/>
        <v>17</v>
      </c>
      <c r="D287" s="2">
        <f t="shared" si="21"/>
        <v>17</v>
      </c>
      <c r="E287" s="2">
        <f t="shared" si="23"/>
        <v>18</v>
      </c>
      <c r="F287" s="2" t="str">
        <f t="shared" si="22"/>
        <v>pm</v>
      </c>
      <c r="G287" s="2" t="s">
        <v>643</v>
      </c>
      <c r="H287" s="2" t="s">
        <v>288</v>
      </c>
      <c r="I287" s="2" t="s">
        <v>644</v>
      </c>
      <c r="K287" s="3">
        <f t="shared" si="24"/>
        <v>2507.9561801046234</v>
      </c>
      <c r="M287" s="3">
        <v>2600</v>
      </c>
      <c r="R287" s="2">
        <v>2532.7151788299739</v>
      </c>
      <c r="X287" s="2">
        <v>2507.9561801046234</v>
      </c>
    </row>
    <row r="288" spans="1:24" x14ac:dyDescent="0.25">
      <c r="A288" s="2">
        <v>2</v>
      </c>
      <c r="C288" s="2">
        <f t="shared" si="20"/>
        <v>18</v>
      </c>
      <c r="D288" s="2">
        <f t="shared" si="21"/>
        <v>18</v>
      </c>
      <c r="E288" s="2">
        <f t="shared" si="23"/>
        <v>18</v>
      </c>
      <c r="F288" s="2" t="str">
        <f t="shared" si="22"/>
        <v>pm</v>
      </c>
      <c r="G288" s="2" t="s">
        <v>645</v>
      </c>
      <c r="H288" s="2" t="s">
        <v>221</v>
      </c>
      <c r="I288" s="2" t="s">
        <v>646</v>
      </c>
      <c r="K288" s="3">
        <f t="shared" si="24"/>
        <v>2391.6051222694991</v>
      </c>
      <c r="M288" s="3">
        <v>2600</v>
      </c>
      <c r="P288" s="2">
        <v>2476.9796027233456</v>
      </c>
      <c r="R288" s="2">
        <v>2435.3480732002313</v>
      </c>
      <c r="U288" s="2">
        <v>2420.9627937614196</v>
      </c>
      <c r="W288" s="2">
        <v>2391.6051222694991</v>
      </c>
    </row>
    <row r="289" spans="1:28" x14ac:dyDescent="0.25">
      <c r="A289" s="1"/>
      <c r="G289" s="7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x14ac:dyDescent="0.25">
      <c r="A290" s="1"/>
      <c r="G290" s="7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x14ac:dyDescent="0.25">
      <c r="A291" s="1"/>
      <c r="G291" s="7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x14ac:dyDescent="0.25">
      <c r="A292" s="1"/>
      <c r="G292" s="7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x14ac:dyDescent="0.25">
      <c r="A293" s="1"/>
      <c r="G293" s="7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x14ac:dyDescent="0.25">
      <c r="A294" s="1"/>
      <c r="G294" s="7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x14ac:dyDescent="0.25">
      <c r="A295" s="1"/>
      <c r="G295" s="7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x14ac:dyDescent="0.25">
      <c r="A296" s="1"/>
      <c r="G296" s="7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x14ac:dyDescent="0.25">
      <c r="A297" s="1"/>
      <c r="G297" s="7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x14ac:dyDescent="0.25">
      <c r="A298" s="1"/>
      <c r="G298" s="7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x14ac:dyDescent="0.25">
      <c r="A299" s="1"/>
      <c r="G299" s="7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x14ac:dyDescent="0.25">
      <c r="A300" s="1"/>
      <c r="G300" s="7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x14ac:dyDescent="0.25">
      <c r="A301" s="1"/>
      <c r="G301" s="7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x14ac:dyDescent="0.25">
      <c r="A302" s="1"/>
      <c r="G302" s="7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x14ac:dyDescent="0.25">
      <c r="A303" s="1"/>
      <c r="G303" s="7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x14ac:dyDescent="0.25">
      <c r="A304" s="1"/>
      <c r="G304" s="7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x14ac:dyDescent="0.25">
      <c r="A305" s="1"/>
      <c r="G305" s="7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77" ht="16.149999999999999" customHeight="1" x14ac:dyDescent="0.25"/>
    <row r="425" spans="7:9" x14ac:dyDescent="0.25">
      <c r="G425" s="1"/>
      <c r="H425" s="1"/>
    </row>
    <row r="427" spans="7:9" x14ac:dyDescent="0.25">
      <c r="G427" s="6"/>
      <c r="H427" s="6"/>
      <c r="I427" s="6"/>
    </row>
    <row r="429" spans="7:9" x14ac:dyDescent="0.25">
      <c r="G429" s="6"/>
      <c r="H429" s="1"/>
      <c r="I429" s="6"/>
    </row>
    <row r="430" spans="7:9" x14ac:dyDescent="0.25">
      <c r="G430" s="6"/>
      <c r="H430" s="6"/>
      <c r="I430" s="6"/>
    </row>
    <row r="432" spans="7:9" x14ac:dyDescent="0.25">
      <c r="G432" s="6"/>
      <c r="H432" s="1"/>
      <c r="I432" s="6"/>
    </row>
    <row r="433" spans="7:9" x14ac:dyDescent="0.25">
      <c r="G433" s="6"/>
      <c r="H433" s="6"/>
      <c r="I433" s="6"/>
    </row>
    <row r="435" spans="7:9" x14ac:dyDescent="0.25">
      <c r="G435" s="8"/>
      <c r="H435" s="9"/>
      <c r="I435" s="8"/>
    </row>
    <row r="437" spans="7:9" x14ac:dyDescent="0.25">
      <c r="G437" s="10"/>
      <c r="I437" s="10"/>
    </row>
    <row r="438" spans="7:9" x14ac:dyDescent="0.25">
      <c r="G438" s="10"/>
      <c r="I438" s="10"/>
    </row>
    <row r="439" spans="7:9" x14ac:dyDescent="0.25">
      <c r="G439" s="10"/>
      <c r="I439" s="10"/>
    </row>
    <row r="440" spans="7:9" x14ac:dyDescent="0.25">
      <c r="G440" s="10"/>
      <c r="I440" s="10"/>
    </row>
    <row r="441" spans="7:9" x14ac:dyDescent="0.25">
      <c r="G441" s="10"/>
      <c r="I441" s="10"/>
    </row>
    <row r="443" spans="7:9" x14ac:dyDescent="0.25">
      <c r="G443" s="10"/>
      <c r="I443" s="10"/>
    </row>
    <row r="444" spans="7:9" x14ac:dyDescent="0.25">
      <c r="G444" s="10"/>
      <c r="I444" s="10"/>
    </row>
    <row r="445" spans="7:9" x14ac:dyDescent="0.25">
      <c r="G445" s="10"/>
      <c r="I445" s="10"/>
    </row>
    <row r="446" spans="7:9" x14ac:dyDescent="0.25">
      <c r="G446" s="10"/>
      <c r="I446" s="10"/>
    </row>
    <row r="447" spans="7:9" x14ac:dyDescent="0.25">
      <c r="G447" s="10"/>
      <c r="I447" s="10"/>
    </row>
  </sheetData>
  <conditionalFormatting sqref="K430 AK433:XFD1048576 A448:AG1048576">
    <cfRule type="expression" dxfId="1026" priority="413">
      <formula>$E430=10</formula>
    </cfRule>
    <cfRule type="expression" dxfId="1025" priority="414">
      <formula>$E430=11</formula>
    </cfRule>
    <cfRule type="expression" dxfId="1024" priority="415">
      <formula>$E430=18</formula>
    </cfRule>
    <cfRule type="expression" dxfId="1023" priority="416">
      <formula>$E430=17</formula>
    </cfRule>
    <cfRule type="expression" dxfId="1022" priority="417">
      <formula>$E430=16</formula>
    </cfRule>
    <cfRule type="expression" dxfId="1021" priority="418">
      <formula>$E430=15</formula>
    </cfRule>
    <cfRule type="expression" dxfId="1020" priority="419">
      <formula>$E430=14</formula>
    </cfRule>
    <cfRule type="expression" dxfId="1019" priority="420">
      <formula>$E430=13</formula>
    </cfRule>
    <cfRule type="expression" dxfId="1018" priority="421">
      <formula>$E430=12</formula>
    </cfRule>
  </conditionalFormatting>
  <conditionalFormatting sqref="C283:F283">
    <cfRule type="expression" dxfId="1017" priority="875">
      <formula>$E283=10</formula>
    </cfRule>
    <cfRule type="expression" dxfId="1016" priority="876">
      <formula>$E283=11</formula>
    </cfRule>
    <cfRule type="expression" dxfId="1015" priority="877">
      <formula>$E283=18</formula>
    </cfRule>
    <cfRule type="expression" dxfId="1014" priority="878">
      <formula>$E283=17</formula>
    </cfRule>
    <cfRule type="expression" dxfId="1013" priority="879">
      <formula>$E283=16</formula>
    </cfRule>
    <cfRule type="expression" dxfId="1012" priority="880">
      <formula>$E283=15</formula>
    </cfRule>
    <cfRule type="expression" dxfId="1011" priority="881">
      <formula>$E283=14</formula>
    </cfRule>
    <cfRule type="expression" dxfId="1010" priority="882">
      <formula>$E283=13</formula>
    </cfRule>
    <cfRule type="expression" dxfId="1009" priority="883">
      <formula>$E283=12</formula>
    </cfRule>
  </conditionalFormatting>
  <conditionalFormatting sqref="N425:AG425 AK425:XFD425 AK433:XFD1048576 A448:AG1048576">
    <cfRule type="expression" dxfId="1008" priority="867">
      <formula>$E425&lt;12</formula>
    </cfRule>
    <cfRule type="expression" dxfId="1007" priority="868">
      <formula>$E425=18</formula>
    </cfRule>
    <cfRule type="expression" dxfId="1006" priority="869">
      <formula>$E425=17</formula>
    </cfRule>
    <cfRule type="expression" dxfId="1005" priority="870">
      <formula>$E425=16</formula>
    </cfRule>
    <cfRule type="expression" dxfId="1004" priority="871">
      <formula>$E425=15</formula>
    </cfRule>
    <cfRule type="expression" dxfId="1003" priority="872">
      <formula>$E425=14</formula>
    </cfRule>
    <cfRule type="expression" dxfId="1002" priority="873">
      <formula>$E425=13</formula>
    </cfRule>
    <cfRule type="expression" dxfId="1001" priority="874">
      <formula>$E425=12</formula>
    </cfRule>
  </conditionalFormatting>
  <conditionalFormatting sqref="N425:AG425 AK425:XFD425">
    <cfRule type="expression" dxfId="1000" priority="858">
      <formula>$E425=10</formula>
    </cfRule>
    <cfRule type="expression" dxfId="999" priority="859">
      <formula>$E425=11</formula>
    </cfRule>
    <cfRule type="expression" dxfId="998" priority="860">
      <formula>$E425=18</formula>
    </cfRule>
    <cfRule type="expression" dxfId="997" priority="861">
      <formula>$E425=17</formula>
    </cfRule>
    <cfRule type="expression" dxfId="996" priority="862">
      <formula>$E425=16</formula>
    </cfRule>
    <cfRule type="expression" dxfId="995" priority="863">
      <formula>$E425=15</formula>
    </cfRule>
    <cfRule type="expression" dxfId="994" priority="864">
      <formula>$E425=14</formula>
    </cfRule>
    <cfRule type="expression" dxfId="993" priority="865">
      <formula>$E425=13</formula>
    </cfRule>
    <cfRule type="expression" dxfId="992" priority="866">
      <formula>$E425=12</formula>
    </cfRule>
  </conditionalFormatting>
  <conditionalFormatting sqref="G425:J425">
    <cfRule type="expression" dxfId="991" priority="850">
      <formula>$E425&lt;12</formula>
    </cfRule>
    <cfRule type="expression" dxfId="990" priority="851">
      <formula>$E425=18</formula>
    </cfRule>
    <cfRule type="expression" dxfId="989" priority="852">
      <formula>$E425=17</formula>
    </cfRule>
    <cfRule type="expression" dxfId="988" priority="853">
      <formula>$E425=16</formula>
    </cfRule>
    <cfRule type="expression" dxfId="987" priority="854">
      <formula>$E425=15</formula>
    </cfRule>
    <cfRule type="expression" dxfId="986" priority="855">
      <formula>$E425=14</formula>
    </cfRule>
    <cfRule type="expression" dxfId="985" priority="856">
      <formula>$E425=13</formula>
    </cfRule>
    <cfRule type="expression" dxfId="984" priority="857">
      <formula>$E425=12</formula>
    </cfRule>
  </conditionalFormatting>
  <conditionalFormatting sqref="G425:J425">
    <cfRule type="expression" dxfId="983" priority="841">
      <formula>$E425=10</formula>
    </cfRule>
    <cfRule type="expression" dxfId="982" priority="842">
      <formula>$E425=11</formula>
    </cfRule>
    <cfRule type="expression" dxfId="981" priority="843">
      <formula>$E425=18</formula>
    </cfRule>
    <cfRule type="expression" dxfId="980" priority="844">
      <formula>$E425=17</formula>
    </cfRule>
    <cfRule type="expression" dxfId="979" priority="845">
      <formula>$E425=16</formula>
    </cfRule>
    <cfRule type="expression" dxfId="978" priority="846">
      <formula>$E425=15</formula>
    </cfRule>
    <cfRule type="expression" dxfId="977" priority="847">
      <formula>$E425=14</formula>
    </cfRule>
    <cfRule type="expression" dxfId="976" priority="848">
      <formula>$E425=13</formula>
    </cfRule>
    <cfRule type="expression" dxfId="975" priority="849">
      <formula>$E425=12</formula>
    </cfRule>
  </conditionalFormatting>
  <conditionalFormatting sqref="K423">
    <cfRule type="expression" dxfId="974" priority="798">
      <formula>$E423=10</formula>
    </cfRule>
    <cfRule type="expression" dxfId="973" priority="799">
      <formula>$E423=11</formula>
    </cfRule>
    <cfRule type="expression" dxfId="972" priority="800">
      <formula>$E423=18</formula>
    </cfRule>
    <cfRule type="expression" dxfId="971" priority="801">
      <formula>$E423=17</formula>
    </cfRule>
    <cfRule type="expression" dxfId="970" priority="802">
      <formula>$E423=16</formula>
    </cfRule>
    <cfRule type="expression" dxfId="969" priority="803">
      <formula>$E423=15</formula>
    </cfRule>
    <cfRule type="expression" dxfId="968" priority="804">
      <formula>$E423=14</formula>
    </cfRule>
    <cfRule type="expression" dxfId="967" priority="805">
      <formula>$E423=13</formula>
    </cfRule>
    <cfRule type="expression" dxfId="966" priority="806">
      <formula>$E423=12</formula>
    </cfRule>
  </conditionalFormatting>
  <conditionalFormatting sqref="AK424:XFD424 N424:AG424">
    <cfRule type="expression" dxfId="965" priority="790">
      <formula>$E424&lt;12</formula>
    </cfRule>
    <cfRule type="expression" dxfId="964" priority="791">
      <formula>$E424=18</formula>
    </cfRule>
    <cfRule type="expression" dxfId="963" priority="792">
      <formula>$E424=17</formula>
    </cfRule>
    <cfRule type="expression" dxfId="962" priority="793">
      <formula>$E424=16</formula>
    </cfRule>
    <cfRule type="expression" dxfId="961" priority="794">
      <formula>$E424=15</formula>
    </cfRule>
    <cfRule type="expression" dxfId="960" priority="795">
      <formula>$E424=14</formula>
    </cfRule>
    <cfRule type="expression" dxfId="959" priority="796">
      <formula>$E424=13</formula>
    </cfRule>
    <cfRule type="expression" dxfId="958" priority="797">
      <formula>$E424=12</formula>
    </cfRule>
  </conditionalFormatting>
  <conditionalFormatting sqref="AK424:XFD424 N424:AG424">
    <cfRule type="expression" dxfId="957" priority="781">
      <formula>$E424=10</formula>
    </cfRule>
    <cfRule type="expression" dxfId="956" priority="782">
      <formula>$E424=11</formula>
    </cfRule>
    <cfRule type="expression" dxfId="955" priority="783">
      <formula>$E424=18</formula>
    </cfRule>
    <cfRule type="expression" dxfId="954" priority="784">
      <formula>$E424=17</formula>
    </cfRule>
    <cfRule type="expression" dxfId="953" priority="785">
      <formula>$E424=16</formula>
    </cfRule>
    <cfRule type="expression" dxfId="952" priority="786">
      <formula>$E424=15</formula>
    </cfRule>
    <cfRule type="expression" dxfId="951" priority="787">
      <formula>$E424=14</formula>
    </cfRule>
    <cfRule type="expression" dxfId="950" priority="788">
      <formula>$E424=13</formula>
    </cfRule>
    <cfRule type="expression" dxfId="949" priority="789">
      <formula>$E424=12</formula>
    </cfRule>
  </conditionalFormatting>
  <conditionalFormatting sqref="G424:J424 L424:M424">
    <cfRule type="expression" dxfId="948" priority="773">
      <formula>$E424&lt;12</formula>
    </cfRule>
    <cfRule type="expression" dxfId="947" priority="774">
      <formula>$E424=18</formula>
    </cfRule>
    <cfRule type="expression" dxfId="946" priority="775">
      <formula>$E424=17</formula>
    </cfRule>
    <cfRule type="expression" dxfId="945" priority="776">
      <formula>$E424=16</formula>
    </cfRule>
    <cfRule type="expression" dxfId="944" priority="777">
      <formula>$E424=15</formula>
    </cfRule>
    <cfRule type="expression" dxfId="943" priority="778">
      <formula>$E424=14</formula>
    </cfRule>
    <cfRule type="expression" dxfId="942" priority="779">
      <formula>$E424=13</formula>
    </cfRule>
    <cfRule type="expression" dxfId="941" priority="780">
      <formula>$E424=12</formula>
    </cfRule>
  </conditionalFormatting>
  <conditionalFormatting sqref="G424:J424 L424:M424">
    <cfRule type="expression" dxfId="940" priority="764">
      <formula>$E424=10</formula>
    </cfRule>
    <cfRule type="expression" dxfId="939" priority="765">
      <formula>$E424=11</formula>
    </cfRule>
    <cfRule type="expression" dxfId="938" priority="766">
      <formula>$E424=18</formula>
    </cfRule>
    <cfRule type="expression" dxfId="937" priority="767">
      <formula>$E424=17</formula>
    </cfRule>
    <cfRule type="expression" dxfId="936" priority="768">
      <formula>$E424=16</formula>
    </cfRule>
    <cfRule type="expression" dxfId="935" priority="769">
      <formula>$E424=15</formula>
    </cfRule>
    <cfRule type="expression" dxfId="934" priority="770">
      <formula>$E424=14</formula>
    </cfRule>
    <cfRule type="expression" dxfId="933" priority="771">
      <formula>$E424=13</formula>
    </cfRule>
    <cfRule type="expression" dxfId="932" priority="772">
      <formula>$E424=12</formula>
    </cfRule>
  </conditionalFormatting>
  <conditionalFormatting sqref="K424">
    <cfRule type="expression" dxfId="931" priority="721">
      <formula>$E424=10</formula>
    </cfRule>
    <cfRule type="expression" dxfId="930" priority="722">
      <formula>$E424=11</formula>
    </cfRule>
    <cfRule type="expression" dxfId="929" priority="723">
      <formula>$E424=18</formula>
    </cfRule>
    <cfRule type="expression" dxfId="928" priority="724">
      <formula>$E424=17</formula>
    </cfRule>
    <cfRule type="expression" dxfId="927" priority="725">
      <formula>$E424=16</formula>
    </cfRule>
    <cfRule type="expression" dxfId="926" priority="726">
      <formula>$E424=15</formula>
    </cfRule>
    <cfRule type="expression" dxfId="925" priority="727">
      <formula>$E424=14</formula>
    </cfRule>
    <cfRule type="expression" dxfId="924" priority="728">
      <formula>$E424=13</formula>
    </cfRule>
    <cfRule type="expression" dxfId="923" priority="729">
      <formula>$E424=12</formula>
    </cfRule>
  </conditionalFormatting>
  <conditionalFormatting sqref="A425:F425">
    <cfRule type="expression" dxfId="922" priority="713">
      <formula>$E425&lt;12</formula>
    </cfRule>
    <cfRule type="expression" dxfId="921" priority="714">
      <formula>$E425=18</formula>
    </cfRule>
    <cfRule type="expression" dxfId="920" priority="715">
      <formula>$E425=17</formula>
    </cfRule>
    <cfRule type="expression" dxfId="919" priority="716">
      <formula>$E425=16</formula>
    </cfRule>
    <cfRule type="expression" dxfId="918" priority="717">
      <formula>$E425=15</formula>
    </cfRule>
    <cfRule type="expression" dxfId="917" priority="718">
      <formula>$E425=14</formula>
    </cfRule>
    <cfRule type="expression" dxfId="916" priority="719">
      <formula>$E425=13</formula>
    </cfRule>
    <cfRule type="expression" dxfId="915" priority="720">
      <formula>$E425=12</formula>
    </cfRule>
  </conditionalFormatting>
  <conditionalFormatting sqref="A425:F425">
    <cfRule type="expression" dxfId="914" priority="704">
      <formula>$E425=10</formula>
    </cfRule>
    <cfRule type="expression" dxfId="913" priority="705">
      <formula>$E425=11</formula>
    </cfRule>
    <cfRule type="expression" dxfId="912" priority="706">
      <formula>$E425=18</formula>
    </cfRule>
    <cfRule type="expression" dxfId="911" priority="707">
      <formula>$E425=17</formula>
    </cfRule>
    <cfRule type="expression" dxfId="910" priority="708">
      <formula>$E425=16</formula>
    </cfRule>
    <cfRule type="expression" dxfId="909" priority="709">
      <formula>$E425=15</formula>
    </cfRule>
    <cfRule type="expression" dxfId="908" priority="710">
      <formula>$E425=14</formula>
    </cfRule>
    <cfRule type="expression" dxfId="907" priority="711">
      <formula>$E425=13</formula>
    </cfRule>
    <cfRule type="expression" dxfId="906" priority="712">
      <formula>$E425=12</formula>
    </cfRule>
  </conditionalFormatting>
  <conditionalFormatting sqref="K425">
    <cfRule type="expression" dxfId="905" priority="661">
      <formula>$E425=10</formula>
    </cfRule>
    <cfRule type="expression" dxfId="904" priority="662">
      <formula>$E425=11</formula>
    </cfRule>
    <cfRule type="expression" dxfId="903" priority="663">
      <formula>$E425=18</formula>
    </cfRule>
    <cfRule type="expression" dxfId="902" priority="664">
      <formula>$E425=17</formula>
    </cfRule>
    <cfRule type="expression" dxfId="901" priority="665">
      <formula>$E425=16</formula>
    </cfRule>
    <cfRule type="expression" dxfId="900" priority="666">
      <formula>$E425=15</formula>
    </cfRule>
    <cfRule type="expression" dxfId="899" priority="667">
      <formula>$E425=14</formula>
    </cfRule>
    <cfRule type="expression" dxfId="898" priority="668">
      <formula>$E425=13</formula>
    </cfRule>
    <cfRule type="expression" dxfId="897" priority="669">
      <formula>$E425=12</formula>
    </cfRule>
  </conditionalFormatting>
  <conditionalFormatting sqref="N427:AG427 AK427:XFD427">
    <cfRule type="expression" dxfId="896" priority="653">
      <formula>$E427&lt;12</formula>
    </cfRule>
    <cfRule type="expression" dxfId="895" priority="654">
      <formula>$E427=18</formula>
    </cfRule>
    <cfRule type="expression" dxfId="894" priority="655">
      <formula>$E427=17</formula>
    </cfRule>
    <cfRule type="expression" dxfId="893" priority="656">
      <formula>$E427=16</formula>
    </cfRule>
    <cfRule type="expression" dxfId="892" priority="657">
      <formula>$E427=15</formula>
    </cfRule>
    <cfRule type="expression" dxfId="891" priority="658">
      <formula>$E427=14</formula>
    </cfRule>
    <cfRule type="expression" dxfId="890" priority="659">
      <formula>$E427=13</formula>
    </cfRule>
    <cfRule type="expression" dxfId="889" priority="660">
      <formula>$E427=12</formula>
    </cfRule>
  </conditionalFormatting>
  <conditionalFormatting sqref="N427:AG427 AK427:XFD427">
    <cfRule type="expression" dxfId="888" priority="644">
      <formula>$E427=10</formula>
    </cfRule>
    <cfRule type="expression" dxfId="887" priority="645">
      <formula>$E427=11</formula>
    </cfRule>
    <cfRule type="expression" dxfId="886" priority="646">
      <formula>$E427=18</formula>
    </cfRule>
    <cfRule type="expression" dxfId="885" priority="647">
      <formula>$E427=17</formula>
    </cfRule>
    <cfRule type="expression" dxfId="884" priority="648">
      <formula>$E427=16</formula>
    </cfRule>
    <cfRule type="expression" dxfId="883" priority="649">
      <formula>$E427=15</formula>
    </cfRule>
    <cfRule type="expression" dxfId="882" priority="650">
      <formula>$E427=14</formula>
    </cfRule>
    <cfRule type="expression" dxfId="881" priority="651">
      <formula>$E427=13</formula>
    </cfRule>
    <cfRule type="expression" dxfId="880" priority="652">
      <formula>$E427=12</formula>
    </cfRule>
  </conditionalFormatting>
  <conditionalFormatting sqref="K427">
    <cfRule type="expression" dxfId="879" priority="567">
      <formula>$E427=10</formula>
    </cfRule>
    <cfRule type="expression" dxfId="878" priority="568">
      <formula>$E427=11</formula>
    </cfRule>
    <cfRule type="expression" dxfId="877" priority="569">
      <formula>$E427=18</formula>
    </cfRule>
    <cfRule type="expression" dxfId="876" priority="570">
      <formula>$E427=17</formula>
    </cfRule>
    <cfRule type="expression" dxfId="875" priority="571">
      <formula>$E427=16</formula>
    </cfRule>
    <cfRule type="expression" dxfId="874" priority="572">
      <formula>$E427=15</formula>
    </cfRule>
    <cfRule type="expression" dxfId="873" priority="573">
      <formula>$E427=14</formula>
    </cfRule>
    <cfRule type="expression" dxfId="872" priority="574">
      <formula>$E427=13</formula>
    </cfRule>
    <cfRule type="expression" dxfId="871" priority="575">
      <formula>$E427=12</formula>
    </cfRule>
  </conditionalFormatting>
  <conditionalFormatting sqref="J429">
    <cfRule type="expression" dxfId="870" priority="482">
      <formula>$E429&lt;12</formula>
    </cfRule>
    <cfRule type="expression" dxfId="869" priority="483">
      <formula>$E429=18</formula>
    </cfRule>
    <cfRule type="expression" dxfId="868" priority="484">
      <formula>$E429=17</formula>
    </cfRule>
    <cfRule type="expression" dxfId="867" priority="485">
      <formula>$E429=16</formula>
    </cfRule>
    <cfRule type="expression" dxfId="866" priority="486">
      <formula>$E429=15</formula>
    </cfRule>
    <cfRule type="expression" dxfId="865" priority="487">
      <formula>$E429=14</formula>
    </cfRule>
    <cfRule type="expression" dxfId="864" priority="488">
      <formula>$E429=13</formula>
    </cfRule>
    <cfRule type="expression" dxfId="863" priority="489">
      <formula>$E429=12</formula>
    </cfRule>
  </conditionalFormatting>
  <conditionalFormatting sqref="J429">
    <cfRule type="expression" dxfId="862" priority="473">
      <formula>$E429=10</formula>
    </cfRule>
    <cfRule type="expression" dxfId="861" priority="474">
      <formula>$E429=11</formula>
    </cfRule>
    <cfRule type="expression" dxfId="860" priority="475">
      <formula>$E429=18</formula>
    </cfRule>
    <cfRule type="expression" dxfId="859" priority="476">
      <formula>$E429=17</formula>
    </cfRule>
    <cfRule type="expression" dxfId="858" priority="477">
      <formula>$E429=16</formula>
    </cfRule>
    <cfRule type="expression" dxfId="857" priority="478">
      <formula>$E429=15</formula>
    </cfRule>
    <cfRule type="expression" dxfId="856" priority="479">
      <formula>$E429=14</formula>
    </cfRule>
    <cfRule type="expression" dxfId="855" priority="480">
      <formula>$E429=13</formula>
    </cfRule>
    <cfRule type="expression" dxfId="854" priority="481">
      <formula>$E429=12</formula>
    </cfRule>
  </conditionalFormatting>
  <conditionalFormatting sqref="A430:F430">
    <cfRule type="expression" dxfId="853" priority="465">
      <formula>$E430&lt;12</formula>
    </cfRule>
    <cfRule type="expression" dxfId="852" priority="466">
      <formula>$E430=18</formula>
    </cfRule>
    <cfRule type="expression" dxfId="851" priority="467">
      <formula>$E430=17</formula>
    </cfRule>
    <cfRule type="expression" dxfId="850" priority="468">
      <formula>$E430=16</formula>
    </cfRule>
    <cfRule type="expression" dxfId="849" priority="469">
      <formula>$E430=15</formula>
    </cfRule>
    <cfRule type="expression" dxfId="848" priority="470">
      <formula>$E430=14</formula>
    </cfRule>
    <cfRule type="expression" dxfId="847" priority="471">
      <formula>$E430=13</formula>
    </cfRule>
    <cfRule type="expression" dxfId="846" priority="472">
      <formula>$E430=12</formula>
    </cfRule>
  </conditionalFormatting>
  <conditionalFormatting sqref="A430:F430">
    <cfRule type="expression" dxfId="845" priority="456">
      <formula>$E430=10</formula>
    </cfRule>
    <cfRule type="expression" dxfId="844" priority="457">
      <formula>$E430=11</formula>
    </cfRule>
    <cfRule type="expression" dxfId="843" priority="458">
      <formula>$E430=18</formula>
    </cfRule>
    <cfRule type="expression" dxfId="842" priority="459">
      <formula>$E430=17</formula>
    </cfRule>
    <cfRule type="expression" dxfId="841" priority="460">
      <formula>$E430=16</formula>
    </cfRule>
    <cfRule type="expression" dxfId="840" priority="461">
      <formula>$E430=15</formula>
    </cfRule>
    <cfRule type="expression" dxfId="839" priority="462">
      <formula>$E430=14</formula>
    </cfRule>
    <cfRule type="expression" dxfId="838" priority="463">
      <formula>$E430=13</formula>
    </cfRule>
    <cfRule type="expression" dxfId="837" priority="464">
      <formula>$E430=12</formula>
    </cfRule>
  </conditionalFormatting>
  <conditionalFormatting sqref="L430:M430">
    <cfRule type="expression" dxfId="836" priority="448">
      <formula>$E430&lt;12</formula>
    </cfRule>
    <cfRule type="expression" dxfId="835" priority="449">
      <formula>$E430=18</formula>
    </cfRule>
    <cfRule type="expression" dxfId="834" priority="450">
      <formula>$E430=17</formula>
    </cfRule>
    <cfRule type="expression" dxfId="833" priority="451">
      <formula>$E430=16</formula>
    </cfRule>
    <cfRule type="expression" dxfId="832" priority="452">
      <formula>$E430=15</formula>
    </cfRule>
    <cfRule type="expression" dxfId="831" priority="453">
      <formula>$E430=14</formula>
    </cfRule>
    <cfRule type="expression" dxfId="830" priority="454">
      <formula>$E430=13</formula>
    </cfRule>
    <cfRule type="expression" dxfId="829" priority="455">
      <formula>$E430=12</formula>
    </cfRule>
  </conditionalFormatting>
  <conditionalFormatting sqref="L430:M430">
    <cfRule type="expression" dxfId="828" priority="439">
      <formula>$E430=10</formula>
    </cfRule>
    <cfRule type="expression" dxfId="827" priority="440">
      <formula>$E430=11</formula>
    </cfRule>
    <cfRule type="expression" dxfId="826" priority="441">
      <formula>$E430=18</formula>
    </cfRule>
    <cfRule type="expression" dxfId="825" priority="442">
      <formula>$E430=17</formula>
    </cfRule>
    <cfRule type="expression" dxfId="824" priority="443">
      <formula>$E430=16</formula>
    </cfRule>
    <cfRule type="expression" dxfId="823" priority="444">
      <formula>$E430=15</formula>
    </cfRule>
    <cfRule type="expression" dxfId="822" priority="445">
      <formula>$E430=14</formula>
    </cfRule>
    <cfRule type="expression" dxfId="821" priority="446">
      <formula>$E430=13</formula>
    </cfRule>
    <cfRule type="expression" dxfId="820" priority="447">
      <formula>$E430=12</formula>
    </cfRule>
  </conditionalFormatting>
  <conditionalFormatting sqref="K430">
    <cfRule type="expression" dxfId="819" priority="431">
      <formula>$E430&lt;12</formula>
    </cfRule>
    <cfRule type="expression" dxfId="818" priority="432">
      <formula>$E430=18</formula>
    </cfRule>
    <cfRule type="expression" dxfId="817" priority="433">
      <formula>$E430=17</formula>
    </cfRule>
    <cfRule type="expression" dxfId="816" priority="434">
      <formula>$E430=16</formula>
    </cfRule>
    <cfRule type="expression" dxfId="815" priority="435">
      <formula>$E430=15</formula>
    </cfRule>
    <cfRule type="expression" dxfId="814" priority="436">
      <formula>$E430=14</formula>
    </cfRule>
    <cfRule type="expression" dxfId="813" priority="437">
      <formula>$E430=13</formula>
    </cfRule>
    <cfRule type="expression" dxfId="812" priority="438">
      <formula>$E430=12</formula>
    </cfRule>
  </conditionalFormatting>
  <conditionalFormatting sqref="K430">
    <cfRule type="expression" dxfId="811" priority="422">
      <formula>$E430=10</formula>
    </cfRule>
    <cfRule type="expression" dxfId="810" priority="423">
      <formula>$E430=11</formula>
    </cfRule>
    <cfRule type="expression" dxfId="809" priority="424">
      <formula>$E430=18</formula>
    </cfRule>
    <cfRule type="expression" dxfId="808" priority="425">
      <formula>$E430=17</formula>
    </cfRule>
    <cfRule type="expression" dxfId="807" priority="426">
      <formula>$E430=16</formula>
    </cfRule>
    <cfRule type="expression" dxfId="806" priority="427">
      <formula>$E430=15</formula>
    </cfRule>
    <cfRule type="expression" dxfId="805" priority="428">
      <formula>$E430=14</formula>
    </cfRule>
    <cfRule type="expression" dxfId="804" priority="429">
      <formula>$E430=13</formula>
    </cfRule>
    <cfRule type="expression" dxfId="803" priority="430">
      <formula>$E430=12</formula>
    </cfRule>
  </conditionalFormatting>
  <conditionalFormatting sqref="G1:I6 G8:I19">
    <cfRule type="containsText" dxfId="802" priority="965" operator="containsText" text="CSRA">
      <formula>NOT(ISERROR(SEARCH("CSRA",G1)))</formula>
    </cfRule>
  </conditionalFormatting>
  <conditionalFormatting sqref="AK1:XFD6 A426:AG426 AK426:XFD426 A428:AG428 AK428:XFD428 AK431:XFD431 A431:AG431 G433:J433 N433:AG433 A434:AG434 A436:AG436 G435:J435 N435:AG435 A442:AG442 G437:J441 L437:AG441 G443:J447 N443:AG447 A1:AG6 AK8:XFD24 A8:AG24 AK26:XFD422 A26:AG422">
    <cfRule type="expression" dxfId="801" priority="1020">
      <formula>$E1&lt;12</formula>
    </cfRule>
    <cfRule type="expression" dxfId="800" priority="1021">
      <formula>$E1=18</formula>
    </cfRule>
    <cfRule type="expression" dxfId="799" priority="1022">
      <formula>$E1=17</formula>
    </cfRule>
    <cfRule type="expression" dxfId="798" priority="1023">
      <formula>$E1=16</formula>
    </cfRule>
    <cfRule type="expression" dxfId="797" priority="1024">
      <formula>$E1=15</formula>
    </cfRule>
    <cfRule type="expression" dxfId="796" priority="1025">
      <formula>$E1=14</formula>
    </cfRule>
    <cfRule type="expression" dxfId="795" priority="1026">
      <formula>$E1=13</formula>
    </cfRule>
    <cfRule type="expression" dxfId="794" priority="1027">
      <formula>$E1=12</formula>
    </cfRule>
  </conditionalFormatting>
  <conditionalFormatting sqref="AK1:XFD6 A426:AG426 AK426:XFD426 A428:AG428 AK428:XFD428 AK431:XFD431 A431:AG431 G433:J433 N433:AG433 A434:AG434 A436:AG436 G435:J435 N435:AG435 A442:AG442 G437:J441 L437:AG441 G443:J447 N443:AG447 A1:AG6 AK8:XFD24 A8:AG24 AK26:XFD422 A26:AG422">
    <cfRule type="expression" dxfId="793" priority="1011">
      <formula>$E1=10</formula>
    </cfRule>
    <cfRule type="expression" dxfId="792" priority="1012">
      <formula>$E1=11</formula>
    </cfRule>
    <cfRule type="expression" dxfId="791" priority="1013">
      <formula>$E1=18</formula>
    </cfRule>
    <cfRule type="expression" dxfId="790" priority="1014">
      <formula>$E1=17</formula>
    </cfRule>
    <cfRule type="expression" dxfId="789" priority="1015">
      <formula>$E1=16</formula>
    </cfRule>
    <cfRule type="expression" dxfId="788" priority="1016">
      <formula>$E1=15</formula>
    </cfRule>
    <cfRule type="expression" dxfId="787" priority="1017">
      <formula>$E1=14</formula>
    </cfRule>
    <cfRule type="expression" dxfId="786" priority="1018">
      <formula>$E1=13</formula>
    </cfRule>
    <cfRule type="expression" dxfId="785" priority="1019">
      <formula>$E1=12</formula>
    </cfRule>
  </conditionalFormatting>
  <conditionalFormatting sqref="N274:AG274 AK274:XFD274">
    <cfRule type="expression" dxfId="784" priority="1002">
      <formula>$E274=10</formula>
    </cfRule>
    <cfRule type="expression" dxfId="783" priority="1003">
      <formula>$E274=11</formula>
    </cfRule>
    <cfRule type="expression" dxfId="782" priority="1004">
      <formula>$E274=18</formula>
    </cfRule>
    <cfRule type="expression" dxfId="781" priority="1005">
      <formula>$E274=17</formula>
    </cfRule>
    <cfRule type="expression" dxfId="780" priority="1006">
      <formula>$E274=16</formula>
    </cfRule>
    <cfRule type="expression" dxfId="779" priority="1007">
      <formula>$E274=15</formula>
    </cfRule>
    <cfRule type="expression" dxfId="778" priority="1008">
      <formula>$E274=14</formula>
    </cfRule>
    <cfRule type="expression" dxfId="777" priority="1009">
      <formula>$E274=13</formula>
    </cfRule>
    <cfRule type="expression" dxfId="776" priority="1010">
      <formula>$E274=12</formula>
    </cfRule>
  </conditionalFormatting>
  <conditionalFormatting sqref="AK284:XFD287 IX277:XFD282 N284:AG287">
    <cfRule type="expression" dxfId="775" priority="993">
      <formula>$E277=10</formula>
    </cfRule>
    <cfRule type="expression" dxfId="774" priority="994">
      <formula>$E277=11</formula>
    </cfRule>
    <cfRule type="expression" dxfId="773" priority="995">
      <formula>$E277=18</formula>
    </cfRule>
    <cfRule type="expression" dxfId="772" priority="996">
      <formula>$E277=17</formula>
    </cfRule>
    <cfRule type="expression" dxfId="771" priority="997">
      <formula>$E277=16</formula>
    </cfRule>
    <cfRule type="expression" dxfId="770" priority="998">
      <formula>$E277=15</formula>
    </cfRule>
    <cfRule type="expression" dxfId="769" priority="999">
      <formula>$E277=14</formula>
    </cfRule>
    <cfRule type="expression" dxfId="768" priority="1000">
      <formula>$E277=13</formula>
    </cfRule>
    <cfRule type="expression" dxfId="767" priority="1001">
      <formula>$E277=12</formula>
    </cfRule>
  </conditionalFormatting>
  <conditionalFormatting sqref="N280:AG282 AK280:IW282">
    <cfRule type="expression" dxfId="766" priority="984">
      <formula>$E280=10</formula>
    </cfRule>
    <cfRule type="expression" dxfId="765" priority="985">
      <formula>$E280=11</formula>
    </cfRule>
    <cfRule type="expression" dxfId="764" priority="986">
      <formula>$E280=18</formula>
    </cfRule>
    <cfRule type="expression" dxfId="763" priority="987">
      <formula>$E280=17</formula>
    </cfRule>
    <cfRule type="expression" dxfId="762" priority="988">
      <formula>$E280=16</formula>
    </cfRule>
    <cfRule type="expression" dxfId="761" priority="989">
      <formula>$E280=15</formula>
    </cfRule>
    <cfRule type="expression" dxfId="760" priority="990">
      <formula>$E280=14</formula>
    </cfRule>
    <cfRule type="expression" dxfId="759" priority="991">
      <formula>$E280=13</formula>
    </cfRule>
    <cfRule type="expression" dxfId="758" priority="992">
      <formula>$E280=12</formula>
    </cfRule>
  </conditionalFormatting>
  <conditionalFormatting sqref="H280">
    <cfRule type="expression" dxfId="757" priority="929">
      <formula>$E280=10</formula>
    </cfRule>
    <cfRule type="expression" dxfId="756" priority="930">
      <formula>$E280=11</formula>
    </cfRule>
    <cfRule type="expression" dxfId="755" priority="931">
      <formula>$E280=18</formula>
    </cfRule>
    <cfRule type="expression" dxfId="754" priority="932">
      <formula>$E280=17</formula>
    </cfRule>
    <cfRule type="expression" dxfId="753" priority="933">
      <formula>$E280=16</formula>
    </cfRule>
    <cfRule type="expression" dxfId="752" priority="934">
      <formula>$E280=15</formula>
    </cfRule>
    <cfRule type="expression" dxfId="751" priority="935">
      <formula>$E280=14</formula>
    </cfRule>
    <cfRule type="expression" dxfId="750" priority="936">
      <formula>$E280=13</formula>
    </cfRule>
    <cfRule type="expression" dxfId="749" priority="937">
      <formula>$E280=12</formula>
    </cfRule>
  </conditionalFormatting>
  <conditionalFormatting sqref="N277:AG279 AK277:IW279">
    <cfRule type="expression" dxfId="748" priority="975">
      <formula>$E277=10</formula>
    </cfRule>
    <cfRule type="expression" dxfId="747" priority="976">
      <formula>$E277=11</formula>
    </cfRule>
    <cfRule type="expression" dxfId="746" priority="977">
      <formula>$E277=18</formula>
    </cfRule>
    <cfRule type="expression" dxfId="745" priority="978">
      <formula>$E277=17</formula>
    </cfRule>
    <cfRule type="expression" dxfId="744" priority="979">
      <formula>$E277=16</formula>
    </cfRule>
    <cfRule type="expression" dxfId="743" priority="980">
      <formula>$E277=15</formula>
    </cfRule>
    <cfRule type="expression" dxfId="742" priority="981">
      <formula>$E277=14</formula>
    </cfRule>
    <cfRule type="expression" dxfId="741" priority="982">
      <formula>$E277=13</formula>
    </cfRule>
    <cfRule type="expression" dxfId="740" priority="983">
      <formula>$E277=12</formula>
    </cfRule>
  </conditionalFormatting>
  <conditionalFormatting sqref="N283:AG283 AK283:XFD283">
    <cfRule type="expression" dxfId="739" priority="966">
      <formula>$E283=10</formula>
    </cfRule>
    <cfRule type="expression" dxfId="738" priority="967">
      <formula>$E283=11</formula>
    </cfRule>
    <cfRule type="expression" dxfId="737" priority="968">
      <formula>$E283=18</formula>
    </cfRule>
    <cfRule type="expression" dxfId="736" priority="969">
      <formula>$E283=17</formula>
    </cfRule>
    <cfRule type="expression" dxfId="735" priority="970">
      <formula>$E283=16</formula>
    </cfRule>
    <cfRule type="expression" dxfId="734" priority="971">
      <formula>$E283=15</formula>
    </cfRule>
    <cfRule type="expression" dxfId="733" priority="972">
      <formula>$E283=14</formula>
    </cfRule>
    <cfRule type="expression" dxfId="732" priority="973">
      <formula>$E283=13</formula>
    </cfRule>
    <cfRule type="expression" dxfId="731" priority="974">
      <formula>$E283=12</formula>
    </cfRule>
  </conditionalFormatting>
  <conditionalFormatting sqref="M283">
    <cfRule type="expression" dxfId="730" priority="902">
      <formula>$E283=10</formula>
    </cfRule>
    <cfRule type="expression" dxfId="729" priority="903">
      <formula>$E283=11</formula>
    </cfRule>
    <cfRule type="expression" dxfId="728" priority="904">
      <formula>$E283=18</formula>
    </cfRule>
    <cfRule type="expression" dxfId="727" priority="905">
      <formula>$E283=17</formula>
    </cfRule>
    <cfRule type="expression" dxfId="726" priority="906">
      <formula>$E283=16</formula>
    </cfRule>
    <cfRule type="expression" dxfId="725" priority="907">
      <formula>$E283=15</formula>
    </cfRule>
    <cfRule type="expression" dxfId="724" priority="908">
      <formula>$E283=14</formula>
    </cfRule>
    <cfRule type="expression" dxfId="723" priority="909">
      <formula>$E283=13</formula>
    </cfRule>
    <cfRule type="expression" dxfId="722" priority="910">
      <formula>$E283=12</formula>
    </cfRule>
  </conditionalFormatting>
  <conditionalFormatting sqref="K283">
    <cfRule type="expression" dxfId="721" priority="893">
      <formula>$E283=10</formula>
    </cfRule>
    <cfRule type="expression" dxfId="720" priority="894">
      <formula>$E283=11</formula>
    </cfRule>
    <cfRule type="expression" dxfId="719" priority="895">
      <formula>$E283=18</formula>
    </cfRule>
    <cfRule type="expression" dxfId="718" priority="896">
      <formula>$E283=17</formula>
    </cfRule>
    <cfRule type="expression" dxfId="717" priority="897">
      <formula>$E283=16</formula>
    </cfRule>
    <cfRule type="expression" dxfId="716" priority="898">
      <formula>$E283=15</formula>
    </cfRule>
    <cfRule type="expression" dxfId="715" priority="899">
      <formula>$E283=14</formula>
    </cfRule>
    <cfRule type="expression" dxfId="714" priority="900">
      <formula>$E283=13</formula>
    </cfRule>
    <cfRule type="expression" dxfId="713" priority="901">
      <formula>$E283=12</formula>
    </cfRule>
  </conditionalFormatting>
  <conditionalFormatting sqref="G283">
    <cfRule type="expression" dxfId="712" priority="884">
      <formula>$E283=10</formula>
    </cfRule>
    <cfRule type="expression" dxfId="711" priority="885">
      <formula>$E283=11</formula>
    </cfRule>
    <cfRule type="expression" dxfId="710" priority="886">
      <formula>$E283=18</formula>
    </cfRule>
    <cfRule type="expression" dxfId="709" priority="887">
      <formula>$E283=17</formula>
    </cfRule>
    <cfRule type="expression" dxfId="708" priority="888">
      <formula>$E283=16</formula>
    </cfRule>
    <cfRule type="expression" dxfId="707" priority="889">
      <formula>$E283=15</formula>
    </cfRule>
    <cfRule type="expression" dxfId="706" priority="890">
      <formula>$E283=14</formula>
    </cfRule>
    <cfRule type="expression" dxfId="705" priority="891">
      <formula>$E283=13</formula>
    </cfRule>
    <cfRule type="expression" dxfId="704" priority="892">
      <formula>$E283=12</formula>
    </cfRule>
  </conditionalFormatting>
  <conditionalFormatting sqref="A274:M274">
    <cfRule type="expression" dxfId="703" priority="956">
      <formula>$E274=10</formula>
    </cfRule>
    <cfRule type="expression" dxfId="702" priority="957">
      <formula>$E274=11</formula>
    </cfRule>
    <cfRule type="expression" dxfId="701" priority="958">
      <formula>$E274=18</formula>
    </cfRule>
    <cfRule type="expression" dxfId="700" priority="959">
      <formula>$E274=17</formula>
    </cfRule>
    <cfRule type="expression" dxfId="699" priority="960">
      <formula>$E274=16</formula>
    </cfRule>
    <cfRule type="expression" dxfId="698" priority="961">
      <formula>$E274=15</formula>
    </cfRule>
    <cfRule type="expression" dxfId="697" priority="962">
      <formula>$E274=14</formula>
    </cfRule>
    <cfRule type="expression" dxfId="696" priority="963">
      <formula>$E274=13</formula>
    </cfRule>
    <cfRule type="expression" dxfId="695" priority="964">
      <formula>$E274=12</formula>
    </cfRule>
  </conditionalFormatting>
  <conditionalFormatting sqref="A284:M287 C288:D288">
    <cfRule type="expression" dxfId="694" priority="947">
      <formula>$E284=10</formula>
    </cfRule>
    <cfRule type="expression" dxfId="693" priority="948">
      <formula>$E284=11</formula>
    </cfRule>
    <cfRule type="expression" dxfId="692" priority="949">
      <formula>$E284=18</formula>
    </cfRule>
    <cfRule type="expression" dxfId="691" priority="950">
      <formula>$E284=17</formula>
    </cfRule>
    <cfRule type="expression" dxfId="690" priority="951">
      <formula>$E284=16</formula>
    </cfRule>
    <cfRule type="expression" dxfId="689" priority="952">
      <formula>$E284=15</formula>
    </cfRule>
    <cfRule type="expression" dxfId="688" priority="953">
      <formula>$E284=14</formula>
    </cfRule>
    <cfRule type="expression" dxfId="687" priority="954">
      <formula>$E284=13</formula>
    </cfRule>
    <cfRule type="expression" dxfId="686" priority="955">
      <formula>$E284=12</formula>
    </cfRule>
  </conditionalFormatting>
  <conditionalFormatting sqref="A281:M281 A280:F280 J280:M280 H282 K282:M282 A282:F282">
    <cfRule type="expression" dxfId="685" priority="938">
      <formula>$E280=10</formula>
    </cfRule>
    <cfRule type="expression" dxfId="684" priority="939">
      <formula>$E280=11</formula>
    </cfRule>
    <cfRule type="expression" dxfId="683" priority="940">
      <formula>$E280=18</formula>
    </cfRule>
    <cfRule type="expression" dxfId="682" priority="941">
      <formula>$E280=17</formula>
    </cfRule>
    <cfRule type="expression" dxfId="681" priority="942">
      <formula>$E280=16</formula>
    </cfRule>
    <cfRule type="expression" dxfId="680" priority="943">
      <formula>$E280=15</formula>
    </cfRule>
    <cfRule type="expression" dxfId="679" priority="944">
      <formula>$E280=14</formula>
    </cfRule>
    <cfRule type="expression" dxfId="678" priority="945">
      <formula>$E280=13</formula>
    </cfRule>
    <cfRule type="expression" dxfId="677" priority="946">
      <formula>$E280=12</formula>
    </cfRule>
  </conditionalFormatting>
  <conditionalFormatting sqref="A277:M279">
    <cfRule type="expression" dxfId="676" priority="920">
      <formula>$E277=10</formula>
    </cfRule>
    <cfRule type="expression" dxfId="675" priority="921">
      <formula>$E277=11</formula>
    </cfRule>
    <cfRule type="expression" dxfId="674" priority="922">
      <formula>$E277=18</formula>
    </cfRule>
    <cfRule type="expression" dxfId="673" priority="923">
      <formula>$E277=17</formula>
    </cfRule>
    <cfRule type="expression" dxfId="672" priority="924">
      <formula>$E277=16</formula>
    </cfRule>
    <cfRule type="expression" dxfId="671" priority="925">
      <formula>$E277=15</formula>
    </cfRule>
    <cfRule type="expression" dxfId="670" priority="926">
      <formula>$E277=14</formula>
    </cfRule>
    <cfRule type="expression" dxfId="669" priority="927">
      <formula>$E277=13</formula>
    </cfRule>
    <cfRule type="expression" dxfId="668" priority="928">
      <formula>$E277=12</formula>
    </cfRule>
  </conditionalFormatting>
  <conditionalFormatting sqref="A283:B283 J283 L283 H283">
    <cfRule type="expression" dxfId="667" priority="911">
      <formula>$E283=10</formula>
    </cfRule>
    <cfRule type="expression" dxfId="666" priority="912">
      <formula>$E283=11</formula>
    </cfRule>
    <cfRule type="expression" dxfId="665" priority="913">
      <formula>$E283=18</formula>
    </cfRule>
    <cfRule type="expression" dxfId="664" priority="914">
      <formula>$E283=17</formula>
    </cfRule>
    <cfRule type="expression" dxfId="663" priority="915">
      <formula>$E283=16</formula>
    </cfRule>
    <cfRule type="expression" dxfId="662" priority="916">
      <formula>$E283=15</formula>
    </cfRule>
    <cfRule type="expression" dxfId="661" priority="917">
      <formula>$E283=14</formula>
    </cfRule>
    <cfRule type="expression" dxfId="660" priority="918">
      <formula>$E283=13</formula>
    </cfRule>
    <cfRule type="expression" dxfId="659" priority="919">
      <formula>$E283=12</formula>
    </cfRule>
  </conditionalFormatting>
  <conditionalFormatting sqref="AK423:XFD423 N423:AG423">
    <cfRule type="expression" dxfId="658" priority="833">
      <formula>$E423&lt;12</formula>
    </cfRule>
    <cfRule type="expression" dxfId="657" priority="834">
      <formula>$E423=18</formula>
    </cfRule>
    <cfRule type="expression" dxfId="656" priority="835">
      <formula>$E423=17</formula>
    </cfRule>
    <cfRule type="expression" dxfId="655" priority="836">
      <formula>$E423=16</formula>
    </cfRule>
    <cfRule type="expression" dxfId="654" priority="837">
      <formula>$E423=15</formula>
    </cfRule>
    <cfRule type="expression" dxfId="653" priority="838">
      <formula>$E423=14</formula>
    </cfRule>
    <cfRule type="expression" dxfId="652" priority="839">
      <formula>$E423=13</formula>
    </cfRule>
    <cfRule type="expression" dxfId="651" priority="840">
      <formula>$E423=12</formula>
    </cfRule>
  </conditionalFormatting>
  <conditionalFormatting sqref="AK423:XFD423 N423:AG423">
    <cfRule type="expression" dxfId="650" priority="824">
      <formula>$E423=10</formula>
    </cfRule>
    <cfRule type="expression" dxfId="649" priority="825">
      <formula>$E423=11</formula>
    </cfRule>
    <cfRule type="expression" dxfId="648" priority="826">
      <formula>$E423=18</formula>
    </cfRule>
    <cfRule type="expression" dxfId="647" priority="827">
      <formula>$E423=17</formula>
    </cfRule>
    <cfRule type="expression" dxfId="646" priority="828">
      <formula>$E423=16</formula>
    </cfRule>
    <cfRule type="expression" dxfId="645" priority="829">
      <formula>$E423=15</formula>
    </cfRule>
    <cfRule type="expression" dxfId="644" priority="830">
      <formula>$E423=14</formula>
    </cfRule>
    <cfRule type="expression" dxfId="643" priority="831">
      <formula>$E423=13</formula>
    </cfRule>
    <cfRule type="expression" dxfId="642" priority="832">
      <formula>$E423=12</formula>
    </cfRule>
  </conditionalFormatting>
  <conditionalFormatting sqref="A423:M423">
    <cfRule type="expression" dxfId="641" priority="816">
      <formula>$E423&lt;12</formula>
    </cfRule>
    <cfRule type="expression" dxfId="640" priority="817">
      <formula>$E423=18</formula>
    </cfRule>
    <cfRule type="expression" dxfId="639" priority="818">
      <formula>$E423=17</formula>
    </cfRule>
    <cfRule type="expression" dxfId="638" priority="819">
      <formula>$E423=16</formula>
    </cfRule>
    <cfRule type="expression" dxfId="637" priority="820">
      <formula>$E423=15</formula>
    </cfRule>
    <cfRule type="expression" dxfId="636" priority="821">
      <formula>$E423=14</formula>
    </cfRule>
    <cfRule type="expression" dxfId="635" priority="822">
      <formula>$E423=13</formula>
    </cfRule>
    <cfRule type="expression" dxfId="634" priority="823">
      <formula>$E423=12</formula>
    </cfRule>
  </conditionalFormatting>
  <conditionalFormatting sqref="A423:M423">
    <cfRule type="expression" dxfId="633" priority="807">
      <formula>$E423=10</formula>
    </cfRule>
    <cfRule type="expression" dxfId="632" priority="808">
      <formula>$E423=11</formula>
    </cfRule>
    <cfRule type="expression" dxfId="631" priority="809">
      <formula>$E423=18</formula>
    </cfRule>
    <cfRule type="expression" dxfId="630" priority="810">
      <formula>$E423=17</formula>
    </cfRule>
    <cfRule type="expression" dxfId="629" priority="811">
      <formula>$E423=16</formula>
    </cfRule>
    <cfRule type="expression" dxfId="628" priority="812">
      <formula>$E423=15</formula>
    </cfRule>
    <cfRule type="expression" dxfId="627" priority="813">
      <formula>$E423=14</formula>
    </cfRule>
    <cfRule type="expression" dxfId="626" priority="814">
      <formula>$E423=13</formula>
    </cfRule>
    <cfRule type="expression" dxfId="625" priority="815">
      <formula>$E423=12</formula>
    </cfRule>
  </conditionalFormatting>
  <conditionalFormatting sqref="A424:F424">
    <cfRule type="expression" dxfId="624" priority="756">
      <formula>$E424&lt;12</formula>
    </cfRule>
    <cfRule type="expression" dxfId="623" priority="757">
      <formula>$E424=18</formula>
    </cfRule>
    <cfRule type="expression" dxfId="622" priority="758">
      <formula>$E424=17</formula>
    </cfRule>
    <cfRule type="expression" dxfId="621" priority="759">
      <formula>$E424=16</formula>
    </cfRule>
    <cfRule type="expression" dxfId="620" priority="760">
      <formula>$E424=15</formula>
    </cfRule>
    <cfRule type="expression" dxfId="619" priority="761">
      <formula>$E424=14</formula>
    </cfRule>
    <cfRule type="expression" dxfId="618" priority="762">
      <formula>$E424=13</formula>
    </cfRule>
    <cfRule type="expression" dxfId="617" priority="763">
      <formula>$E424=12</formula>
    </cfRule>
  </conditionalFormatting>
  <conditionalFormatting sqref="A424:F424">
    <cfRule type="expression" dxfId="616" priority="747">
      <formula>$E424=10</formula>
    </cfRule>
    <cfRule type="expression" dxfId="615" priority="748">
      <formula>$E424=11</formula>
    </cfRule>
    <cfRule type="expression" dxfId="614" priority="749">
      <formula>$E424=18</formula>
    </cfRule>
    <cfRule type="expression" dxfId="613" priority="750">
      <formula>$E424=17</formula>
    </cfRule>
    <cfRule type="expression" dxfId="612" priority="751">
      <formula>$E424=16</formula>
    </cfRule>
    <cfRule type="expression" dxfId="611" priority="752">
      <formula>$E424=15</formula>
    </cfRule>
    <cfRule type="expression" dxfId="610" priority="753">
      <formula>$E424=14</formula>
    </cfRule>
    <cfRule type="expression" dxfId="609" priority="754">
      <formula>$E424=13</formula>
    </cfRule>
    <cfRule type="expression" dxfId="608" priority="755">
      <formula>$E424=12</formula>
    </cfRule>
  </conditionalFormatting>
  <conditionalFormatting sqref="K424">
    <cfRule type="expression" dxfId="607" priority="739">
      <formula>$E424&lt;12</formula>
    </cfRule>
    <cfRule type="expression" dxfId="606" priority="740">
      <formula>$E424=18</formula>
    </cfRule>
    <cfRule type="expression" dxfId="605" priority="741">
      <formula>$E424=17</formula>
    </cfRule>
    <cfRule type="expression" dxfId="604" priority="742">
      <formula>$E424=16</formula>
    </cfRule>
    <cfRule type="expression" dxfId="603" priority="743">
      <formula>$E424=15</formula>
    </cfRule>
    <cfRule type="expression" dxfId="602" priority="744">
      <formula>$E424=14</formula>
    </cfRule>
    <cfRule type="expression" dxfId="601" priority="745">
      <formula>$E424=13</formula>
    </cfRule>
    <cfRule type="expression" dxfId="600" priority="746">
      <formula>$E424=12</formula>
    </cfRule>
  </conditionalFormatting>
  <conditionalFormatting sqref="K424">
    <cfRule type="expression" dxfId="599" priority="730">
      <formula>$E424=10</formula>
    </cfRule>
    <cfRule type="expression" dxfId="598" priority="731">
      <formula>$E424=11</formula>
    </cfRule>
    <cfRule type="expression" dxfId="597" priority="732">
      <formula>$E424=18</formula>
    </cfRule>
    <cfRule type="expression" dxfId="596" priority="733">
      <formula>$E424=17</formula>
    </cfRule>
    <cfRule type="expression" dxfId="595" priority="734">
      <formula>$E424=16</formula>
    </cfRule>
    <cfRule type="expression" dxfId="594" priority="735">
      <formula>$E424=15</formula>
    </cfRule>
    <cfRule type="expression" dxfId="593" priority="736">
      <formula>$E424=14</formula>
    </cfRule>
    <cfRule type="expression" dxfId="592" priority="737">
      <formula>$E424=13</formula>
    </cfRule>
    <cfRule type="expression" dxfId="591" priority="738">
      <formula>$E424=12</formula>
    </cfRule>
  </conditionalFormatting>
  <conditionalFormatting sqref="L425:M425">
    <cfRule type="expression" dxfId="590" priority="696">
      <formula>$E425&lt;12</formula>
    </cfRule>
    <cfRule type="expression" dxfId="589" priority="697">
      <formula>$E425=18</formula>
    </cfRule>
    <cfRule type="expression" dxfId="588" priority="698">
      <formula>$E425=17</formula>
    </cfRule>
    <cfRule type="expression" dxfId="587" priority="699">
      <formula>$E425=16</formula>
    </cfRule>
    <cfRule type="expression" dxfId="586" priority="700">
      <formula>$E425=15</formula>
    </cfRule>
    <cfRule type="expression" dxfId="585" priority="701">
      <formula>$E425=14</formula>
    </cfRule>
    <cfRule type="expression" dxfId="584" priority="702">
      <formula>$E425=13</formula>
    </cfRule>
    <cfRule type="expression" dxfId="583" priority="703">
      <formula>$E425=12</formula>
    </cfRule>
  </conditionalFormatting>
  <conditionalFormatting sqref="L425:M425">
    <cfRule type="expression" dxfId="582" priority="687">
      <formula>$E425=10</formula>
    </cfRule>
    <cfRule type="expression" dxfId="581" priority="688">
      <formula>$E425=11</formula>
    </cfRule>
    <cfRule type="expression" dxfId="580" priority="689">
      <formula>$E425=18</formula>
    </cfRule>
    <cfRule type="expression" dxfId="579" priority="690">
      <formula>$E425=17</formula>
    </cfRule>
    <cfRule type="expression" dxfId="578" priority="691">
      <formula>$E425=16</formula>
    </cfRule>
    <cfRule type="expression" dxfId="577" priority="692">
      <formula>$E425=15</formula>
    </cfRule>
    <cfRule type="expression" dxfId="576" priority="693">
      <formula>$E425=14</formula>
    </cfRule>
    <cfRule type="expression" dxfId="575" priority="694">
      <formula>$E425=13</formula>
    </cfRule>
    <cfRule type="expression" dxfId="574" priority="695">
      <formula>$E425=12</formula>
    </cfRule>
  </conditionalFormatting>
  <conditionalFormatting sqref="K425">
    <cfRule type="expression" dxfId="573" priority="679">
      <formula>$E425&lt;12</formula>
    </cfRule>
    <cfRule type="expression" dxfId="572" priority="680">
      <formula>$E425=18</formula>
    </cfRule>
    <cfRule type="expression" dxfId="571" priority="681">
      <formula>$E425=17</formula>
    </cfRule>
    <cfRule type="expression" dxfId="570" priority="682">
      <formula>$E425=16</formula>
    </cfRule>
    <cfRule type="expression" dxfId="569" priority="683">
      <formula>$E425=15</formula>
    </cfRule>
    <cfRule type="expression" dxfId="568" priority="684">
      <formula>$E425=14</formula>
    </cfRule>
    <cfRule type="expression" dxfId="567" priority="685">
      <formula>$E425=13</formula>
    </cfRule>
    <cfRule type="expression" dxfId="566" priority="686">
      <formula>$E425=12</formula>
    </cfRule>
  </conditionalFormatting>
  <conditionalFormatting sqref="K425">
    <cfRule type="expression" dxfId="565" priority="670">
      <formula>$E425=10</formula>
    </cfRule>
    <cfRule type="expression" dxfId="564" priority="671">
      <formula>$E425=11</formula>
    </cfRule>
    <cfRule type="expression" dxfId="563" priority="672">
      <formula>$E425=18</formula>
    </cfRule>
    <cfRule type="expression" dxfId="562" priority="673">
      <formula>$E425=17</formula>
    </cfRule>
    <cfRule type="expression" dxfId="561" priority="674">
      <formula>$E425=16</formula>
    </cfRule>
    <cfRule type="expression" dxfId="560" priority="675">
      <formula>$E425=15</formula>
    </cfRule>
    <cfRule type="expression" dxfId="559" priority="676">
      <formula>$E425=14</formula>
    </cfRule>
    <cfRule type="expression" dxfId="558" priority="677">
      <formula>$E425=13</formula>
    </cfRule>
    <cfRule type="expression" dxfId="557" priority="678">
      <formula>$E425=12</formula>
    </cfRule>
  </conditionalFormatting>
  <conditionalFormatting sqref="A427:F427">
    <cfRule type="expression" dxfId="556" priority="619">
      <formula>$E427&lt;12</formula>
    </cfRule>
    <cfRule type="expression" dxfId="555" priority="620">
      <formula>$E427=18</formula>
    </cfRule>
    <cfRule type="expression" dxfId="554" priority="621">
      <formula>$E427=17</formula>
    </cfRule>
    <cfRule type="expression" dxfId="553" priority="622">
      <formula>$E427=16</formula>
    </cfRule>
    <cfRule type="expression" dxfId="552" priority="623">
      <formula>$E427=15</formula>
    </cfRule>
    <cfRule type="expression" dxfId="551" priority="624">
      <formula>$E427=14</formula>
    </cfRule>
    <cfRule type="expression" dxfId="550" priority="625">
      <formula>$E427=13</formula>
    </cfRule>
    <cfRule type="expression" dxfId="549" priority="626">
      <formula>$E427=12</formula>
    </cfRule>
  </conditionalFormatting>
  <conditionalFormatting sqref="A427:F427">
    <cfRule type="expression" dxfId="548" priority="610">
      <formula>$E427=10</formula>
    </cfRule>
    <cfRule type="expression" dxfId="547" priority="611">
      <formula>$E427=11</formula>
    </cfRule>
    <cfRule type="expression" dxfId="546" priority="612">
      <formula>$E427=18</formula>
    </cfRule>
    <cfRule type="expression" dxfId="545" priority="613">
      <formula>$E427=17</formula>
    </cfRule>
    <cfRule type="expression" dxfId="544" priority="614">
      <formula>$E427=16</formula>
    </cfRule>
    <cfRule type="expression" dxfId="543" priority="615">
      <formula>$E427=15</formula>
    </cfRule>
    <cfRule type="expression" dxfId="542" priority="616">
      <formula>$E427=14</formula>
    </cfRule>
    <cfRule type="expression" dxfId="541" priority="617">
      <formula>$E427=13</formula>
    </cfRule>
    <cfRule type="expression" dxfId="540" priority="618">
      <formula>$E427=12</formula>
    </cfRule>
  </conditionalFormatting>
  <conditionalFormatting sqref="L427:M427">
    <cfRule type="expression" dxfId="539" priority="602">
      <formula>$E427&lt;12</formula>
    </cfRule>
    <cfRule type="expression" dxfId="538" priority="603">
      <formula>$E427=18</formula>
    </cfRule>
    <cfRule type="expression" dxfId="537" priority="604">
      <formula>$E427=17</formula>
    </cfRule>
    <cfRule type="expression" dxfId="536" priority="605">
      <formula>$E427=16</formula>
    </cfRule>
    <cfRule type="expression" dxfId="535" priority="606">
      <formula>$E427=15</formula>
    </cfRule>
    <cfRule type="expression" dxfId="534" priority="607">
      <formula>$E427=14</formula>
    </cfRule>
    <cfRule type="expression" dxfId="533" priority="608">
      <formula>$E427=13</formula>
    </cfRule>
    <cfRule type="expression" dxfId="532" priority="609">
      <formula>$E427=12</formula>
    </cfRule>
  </conditionalFormatting>
  <conditionalFormatting sqref="L427:M427">
    <cfRule type="expression" dxfId="531" priority="593">
      <formula>$E427=10</formula>
    </cfRule>
    <cfRule type="expression" dxfId="530" priority="594">
      <formula>$E427=11</formula>
    </cfRule>
    <cfRule type="expression" dxfId="529" priority="595">
      <formula>$E427=18</formula>
    </cfRule>
    <cfRule type="expression" dxfId="528" priority="596">
      <formula>$E427=17</formula>
    </cfRule>
    <cfRule type="expression" dxfId="527" priority="597">
      <formula>$E427=16</formula>
    </cfRule>
    <cfRule type="expression" dxfId="526" priority="598">
      <formula>$E427=15</formula>
    </cfRule>
    <cfRule type="expression" dxfId="525" priority="599">
      <formula>$E427=14</formula>
    </cfRule>
    <cfRule type="expression" dxfId="524" priority="600">
      <formula>$E427=13</formula>
    </cfRule>
    <cfRule type="expression" dxfId="523" priority="601">
      <formula>$E427=12</formula>
    </cfRule>
  </conditionalFormatting>
  <conditionalFormatting sqref="K427">
    <cfRule type="expression" dxfId="522" priority="585">
      <formula>$E427&lt;12</formula>
    </cfRule>
    <cfRule type="expression" dxfId="521" priority="586">
      <formula>$E427=18</formula>
    </cfRule>
    <cfRule type="expression" dxfId="520" priority="587">
      <formula>$E427=17</formula>
    </cfRule>
    <cfRule type="expression" dxfId="519" priority="588">
      <formula>$E427=16</formula>
    </cfRule>
    <cfRule type="expression" dxfId="518" priority="589">
      <formula>$E427=15</formula>
    </cfRule>
    <cfRule type="expression" dxfId="517" priority="590">
      <formula>$E427=14</formula>
    </cfRule>
    <cfRule type="expression" dxfId="516" priority="591">
      <formula>$E427=13</formula>
    </cfRule>
    <cfRule type="expression" dxfId="515" priority="592">
      <formula>$E427=12</formula>
    </cfRule>
  </conditionalFormatting>
  <conditionalFormatting sqref="K427">
    <cfRule type="expression" dxfId="514" priority="576">
      <formula>$E427=10</formula>
    </cfRule>
    <cfRule type="expression" dxfId="513" priority="577">
      <formula>$E427=11</formula>
    </cfRule>
    <cfRule type="expression" dxfId="512" priority="578">
      <formula>$E427=18</formula>
    </cfRule>
    <cfRule type="expression" dxfId="511" priority="579">
      <formula>$E427=17</formula>
    </cfRule>
    <cfRule type="expression" dxfId="510" priority="580">
      <formula>$E427=16</formula>
    </cfRule>
    <cfRule type="expression" dxfId="509" priority="581">
      <formula>$E427=15</formula>
    </cfRule>
    <cfRule type="expression" dxfId="508" priority="582">
      <formula>$E427=14</formula>
    </cfRule>
    <cfRule type="expression" dxfId="507" priority="583">
      <formula>$E427=13</formula>
    </cfRule>
    <cfRule type="expression" dxfId="506" priority="584">
      <formula>$E427=12</formula>
    </cfRule>
  </conditionalFormatting>
  <conditionalFormatting sqref="G427:J427">
    <cfRule type="expression" dxfId="505" priority="636">
      <formula>$E427&lt;12</formula>
    </cfRule>
    <cfRule type="expression" dxfId="504" priority="637">
      <formula>$E427=18</formula>
    </cfRule>
    <cfRule type="expression" dxfId="503" priority="638">
      <formula>$E427=17</formula>
    </cfRule>
    <cfRule type="expression" dxfId="502" priority="639">
      <formula>$E427=16</formula>
    </cfRule>
    <cfRule type="expression" dxfId="501" priority="640">
      <formula>$E427=15</formula>
    </cfRule>
    <cfRule type="expression" dxfId="500" priority="641">
      <formula>$E427=14</formula>
    </cfRule>
    <cfRule type="expression" dxfId="499" priority="642">
      <formula>$E427=13</formula>
    </cfRule>
    <cfRule type="expression" dxfId="498" priority="643">
      <formula>$E427=12</formula>
    </cfRule>
  </conditionalFormatting>
  <conditionalFormatting sqref="G427:J427">
    <cfRule type="expression" dxfId="497" priority="627">
      <formula>$E427=10</formula>
    </cfRule>
    <cfRule type="expression" dxfId="496" priority="628">
      <formula>$E427=11</formula>
    </cfRule>
    <cfRule type="expression" dxfId="495" priority="629">
      <formula>$E427=18</formula>
    </cfRule>
    <cfRule type="expression" dxfId="494" priority="630">
      <formula>$E427=17</formula>
    </cfRule>
    <cfRule type="expression" dxfId="493" priority="631">
      <formula>$E427=16</formula>
    </cfRule>
    <cfRule type="expression" dxfId="492" priority="632">
      <formula>$E427=15</formula>
    </cfRule>
    <cfRule type="expression" dxfId="491" priority="633">
      <formula>$E427=14</formula>
    </cfRule>
    <cfRule type="expression" dxfId="490" priority="634">
      <formula>$E427=13</formula>
    </cfRule>
    <cfRule type="expression" dxfId="489" priority="635">
      <formula>$E427=12</formula>
    </cfRule>
  </conditionalFormatting>
  <conditionalFormatting sqref="AK429:XFD430 G429:I429 G430:J430 N429:AG430">
    <cfRule type="expression" dxfId="488" priority="559">
      <formula>$E429&lt;12</formula>
    </cfRule>
    <cfRule type="expression" dxfId="487" priority="560">
      <formula>$E429=18</formula>
    </cfRule>
    <cfRule type="expression" dxfId="486" priority="561">
      <formula>$E429=17</formula>
    </cfRule>
    <cfRule type="expression" dxfId="485" priority="562">
      <formula>$E429=16</formula>
    </cfRule>
    <cfRule type="expression" dxfId="484" priority="563">
      <formula>$E429=15</formula>
    </cfRule>
    <cfRule type="expression" dxfId="483" priority="564">
      <formula>$E429=14</formula>
    </cfRule>
    <cfRule type="expression" dxfId="482" priority="565">
      <formula>$E429=13</formula>
    </cfRule>
    <cfRule type="expression" dxfId="481" priority="566">
      <formula>$E429=12</formula>
    </cfRule>
  </conditionalFormatting>
  <conditionalFormatting sqref="AK429:XFD430 G429:I429 G430:J430 N429:AG430">
    <cfRule type="expression" dxfId="480" priority="550">
      <formula>$E429=10</formula>
    </cfRule>
    <cfRule type="expression" dxfId="479" priority="551">
      <formula>$E429=11</formula>
    </cfRule>
    <cfRule type="expression" dxfId="478" priority="552">
      <formula>$E429=18</formula>
    </cfRule>
    <cfRule type="expression" dxfId="477" priority="553">
      <formula>$E429=17</formula>
    </cfRule>
    <cfRule type="expression" dxfId="476" priority="554">
      <formula>$E429=16</formula>
    </cfRule>
    <cfRule type="expression" dxfId="475" priority="555">
      <formula>$E429=15</formula>
    </cfRule>
    <cfRule type="expression" dxfId="474" priority="556">
      <formula>$E429=14</formula>
    </cfRule>
    <cfRule type="expression" dxfId="473" priority="557">
      <formula>$E429=13</formula>
    </cfRule>
    <cfRule type="expression" dxfId="472" priority="558">
      <formula>$E429=12</formula>
    </cfRule>
  </conditionalFormatting>
  <conditionalFormatting sqref="A429:F429">
    <cfRule type="expression" dxfId="471" priority="542">
      <formula>$E429&lt;12</formula>
    </cfRule>
    <cfRule type="expression" dxfId="470" priority="543">
      <formula>$E429=18</formula>
    </cfRule>
    <cfRule type="expression" dxfId="469" priority="544">
      <formula>$E429=17</formula>
    </cfRule>
    <cfRule type="expression" dxfId="468" priority="545">
      <formula>$E429=16</formula>
    </cfRule>
    <cfRule type="expression" dxfId="467" priority="546">
      <formula>$E429=15</formula>
    </cfRule>
    <cfRule type="expression" dxfId="466" priority="547">
      <formula>$E429=14</formula>
    </cfRule>
    <cfRule type="expression" dxfId="465" priority="548">
      <formula>$E429=13</formula>
    </cfRule>
    <cfRule type="expression" dxfId="464" priority="549">
      <formula>$E429=12</formula>
    </cfRule>
  </conditionalFormatting>
  <conditionalFormatting sqref="A429:F429">
    <cfRule type="expression" dxfId="463" priority="533">
      <formula>$E429=10</formula>
    </cfRule>
    <cfRule type="expression" dxfId="462" priority="534">
      <formula>$E429=11</formula>
    </cfRule>
    <cfRule type="expression" dxfId="461" priority="535">
      <formula>$E429=18</formula>
    </cfRule>
    <cfRule type="expression" dxfId="460" priority="536">
      <formula>$E429=17</formula>
    </cfRule>
    <cfRule type="expression" dxfId="459" priority="537">
      <formula>$E429=16</formula>
    </cfRule>
    <cfRule type="expression" dxfId="458" priority="538">
      <formula>$E429=15</formula>
    </cfRule>
    <cfRule type="expression" dxfId="457" priority="539">
      <formula>$E429=14</formula>
    </cfRule>
    <cfRule type="expression" dxfId="456" priority="540">
      <formula>$E429=13</formula>
    </cfRule>
    <cfRule type="expression" dxfId="455" priority="541">
      <formula>$E429=12</formula>
    </cfRule>
  </conditionalFormatting>
  <conditionalFormatting sqref="L429:M429">
    <cfRule type="expression" dxfId="454" priority="525">
      <formula>$E429&lt;12</formula>
    </cfRule>
    <cfRule type="expression" dxfId="453" priority="526">
      <formula>$E429=18</formula>
    </cfRule>
    <cfRule type="expression" dxfId="452" priority="527">
      <formula>$E429=17</formula>
    </cfRule>
    <cfRule type="expression" dxfId="451" priority="528">
      <formula>$E429=16</formula>
    </cfRule>
    <cfRule type="expression" dxfId="450" priority="529">
      <formula>$E429=15</formula>
    </cfRule>
    <cfRule type="expression" dxfId="449" priority="530">
      <formula>$E429=14</formula>
    </cfRule>
    <cfRule type="expression" dxfId="448" priority="531">
      <formula>$E429=13</formula>
    </cfRule>
    <cfRule type="expression" dxfId="447" priority="532">
      <formula>$E429=12</formula>
    </cfRule>
  </conditionalFormatting>
  <conditionalFormatting sqref="L429:M429">
    <cfRule type="expression" dxfId="446" priority="516">
      <formula>$E429=10</formula>
    </cfRule>
    <cfRule type="expression" dxfId="445" priority="517">
      <formula>$E429=11</formula>
    </cfRule>
    <cfRule type="expression" dxfId="444" priority="518">
      <formula>$E429=18</formula>
    </cfRule>
    <cfRule type="expression" dxfId="443" priority="519">
      <formula>$E429=17</formula>
    </cfRule>
    <cfRule type="expression" dxfId="442" priority="520">
      <formula>$E429=16</formula>
    </cfRule>
    <cfRule type="expression" dxfId="441" priority="521">
      <formula>$E429=15</formula>
    </cfRule>
    <cfRule type="expression" dxfId="440" priority="522">
      <formula>$E429=14</formula>
    </cfRule>
    <cfRule type="expression" dxfId="439" priority="523">
      <formula>$E429=13</formula>
    </cfRule>
    <cfRule type="expression" dxfId="438" priority="524">
      <formula>$E429=12</formula>
    </cfRule>
  </conditionalFormatting>
  <conditionalFormatting sqref="K429">
    <cfRule type="expression" dxfId="437" priority="490">
      <formula>$E429=10</formula>
    </cfRule>
    <cfRule type="expression" dxfId="436" priority="491">
      <formula>$E429=11</formula>
    </cfRule>
    <cfRule type="expression" dxfId="435" priority="492">
      <formula>$E429=18</formula>
    </cfRule>
    <cfRule type="expression" dxfId="434" priority="493">
      <formula>$E429=17</formula>
    </cfRule>
    <cfRule type="expression" dxfId="433" priority="494">
      <formula>$E429=16</formula>
    </cfRule>
    <cfRule type="expression" dxfId="432" priority="495">
      <formula>$E429=15</formula>
    </cfRule>
    <cfRule type="expression" dxfId="431" priority="496">
      <formula>$E429=14</formula>
    </cfRule>
    <cfRule type="expression" dxfId="430" priority="497">
      <formula>$E429=13</formula>
    </cfRule>
    <cfRule type="expression" dxfId="429" priority="498">
      <formula>$E429=12</formula>
    </cfRule>
  </conditionalFormatting>
  <conditionalFormatting sqref="K429">
    <cfRule type="expression" dxfId="428" priority="508">
      <formula>$E429&lt;12</formula>
    </cfRule>
    <cfRule type="expression" dxfId="427" priority="509">
      <formula>$E429=18</formula>
    </cfRule>
    <cfRule type="expression" dxfId="426" priority="510">
      <formula>$E429=17</formula>
    </cfRule>
    <cfRule type="expression" dxfId="425" priority="511">
      <formula>$E429=16</formula>
    </cfRule>
    <cfRule type="expression" dxfId="424" priority="512">
      <formula>$E429=15</formula>
    </cfRule>
    <cfRule type="expression" dxfId="423" priority="513">
      <formula>$E429=14</formula>
    </cfRule>
    <cfRule type="expression" dxfId="422" priority="514">
      <formula>$E429=13</formula>
    </cfRule>
    <cfRule type="expression" dxfId="421" priority="515">
      <formula>$E429=12</formula>
    </cfRule>
  </conditionalFormatting>
  <conditionalFormatting sqref="K429">
    <cfRule type="expression" dxfId="420" priority="499">
      <formula>$E429=10</formula>
    </cfRule>
    <cfRule type="expression" dxfId="419" priority="500">
      <formula>$E429=11</formula>
    </cfRule>
    <cfRule type="expression" dxfId="418" priority="501">
      <formula>$E429=18</formula>
    </cfRule>
    <cfRule type="expression" dxfId="417" priority="502">
      <formula>$E429=17</formula>
    </cfRule>
    <cfRule type="expression" dxfId="416" priority="503">
      <formula>$E429=16</formula>
    </cfRule>
    <cfRule type="expression" dxfId="415" priority="504">
      <formula>$E429=15</formula>
    </cfRule>
    <cfRule type="expression" dxfId="414" priority="505">
      <formula>$E429=14</formula>
    </cfRule>
    <cfRule type="expression" dxfId="413" priority="506">
      <formula>$E429=13</formula>
    </cfRule>
    <cfRule type="expression" dxfId="412" priority="507">
      <formula>$E429=12</formula>
    </cfRule>
  </conditionalFormatting>
  <conditionalFormatting sqref="J432">
    <cfRule type="expression" dxfId="411" priority="328">
      <formula>$E432&lt;12</formula>
    </cfRule>
    <cfRule type="expression" dxfId="410" priority="329">
      <formula>$E432=18</formula>
    </cfRule>
    <cfRule type="expression" dxfId="409" priority="330">
      <formula>$E432=17</formula>
    </cfRule>
    <cfRule type="expression" dxfId="408" priority="331">
      <formula>$E432=16</formula>
    </cfRule>
    <cfRule type="expression" dxfId="407" priority="332">
      <formula>$E432=15</formula>
    </cfRule>
    <cfRule type="expression" dxfId="406" priority="333">
      <formula>$E432=14</formula>
    </cfRule>
    <cfRule type="expression" dxfId="405" priority="334">
      <formula>$E432=13</formula>
    </cfRule>
    <cfRule type="expression" dxfId="404" priority="335">
      <formula>$E432=12</formula>
    </cfRule>
  </conditionalFormatting>
  <conditionalFormatting sqref="J432">
    <cfRule type="expression" dxfId="403" priority="319">
      <formula>$E432=10</formula>
    </cfRule>
    <cfRule type="expression" dxfId="402" priority="320">
      <formula>$E432=11</formula>
    </cfRule>
    <cfRule type="expression" dxfId="401" priority="321">
      <formula>$E432=18</formula>
    </cfRule>
    <cfRule type="expression" dxfId="400" priority="322">
      <formula>$E432=17</formula>
    </cfRule>
    <cfRule type="expression" dxfId="399" priority="323">
      <formula>$E432=16</formula>
    </cfRule>
    <cfRule type="expression" dxfId="398" priority="324">
      <formula>$E432=15</formula>
    </cfRule>
    <cfRule type="expression" dxfId="397" priority="325">
      <formula>$E432=14</formula>
    </cfRule>
    <cfRule type="expression" dxfId="396" priority="326">
      <formula>$E432=13</formula>
    </cfRule>
    <cfRule type="expression" dxfId="395" priority="327">
      <formula>$E432=12</formula>
    </cfRule>
  </conditionalFormatting>
  <conditionalFormatting sqref="AK432:XFD432 G432:I432 N432:AG432">
    <cfRule type="expression" dxfId="394" priority="405">
      <formula>$E432&lt;12</formula>
    </cfRule>
    <cfRule type="expression" dxfId="393" priority="406">
      <formula>$E432=18</formula>
    </cfRule>
    <cfRule type="expression" dxfId="392" priority="407">
      <formula>$E432=17</formula>
    </cfRule>
    <cfRule type="expression" dxfId="391" priority="408">
      <formula>$E432=16</formula>
    </cfRule>
    <cfRule type="expression" dxfId="390" priority="409">
      <formula>$E432=15</formula>
    </cfRule>
    <cfRule type="expression" dxfId="389" priority="410">
      <formula>$E432=14</formula>
    </cfRule>
    <cfRule type="expression" dxfId="388" priority="411">
      <formula>$E432=13</formula>
    </cfRule>
    <cfRule type="expression" dxfId="387" priority="412">
      <formula>$E432=12</formula>
    </cfRule>
  </conditionalFormatting>
  <conditionalFormatting sqref="AK432:XFD432 G432:I432 N432:AG432">
    <cfRule type="expression" dxfId="386" priority="396">
      <formula>$E432=10</formula>
    </cfRule>
    <cfRule type="expression" dxfId="385" priority="397">
      <formula>$E432=11</formula>
    </cfRule>
    <cfRule type="expression" dxfId="384" priority="398">
      <formula>$E432=18</formula>
    </cfRule>
    <cfRule type="expression" dxfId="383" priority="399">
      <formula>$E432=17</formula>
    </cfRule>
    <cfRule type="expression" dxfId="382" priority="400">
      <formula>$E432=16</formula>
    </cfRule>
    <cfRule type="expression" dxfId="381" priority="401">
      <formula>$E432=15</formula>
    </cfRule>
    <cfRule type="expression" dxfId="380" priority="402">
      <formula>$E432=14</formula>
    </cfRule>
    <cfRule type="expression" dxfId="379" priority="403">
      <formula>$E432=13</formula>
    </cfRule>
    <cfRule type="expression" dxfId="378" priority="404">
      <formula>$E432=12</formula>
    </cfRule>
  </conditionalFormatting>
  <conditionalFormatting sqref="A432:F432">
    <cfRule type="expression" dxfId="377" priority="388">
      <formula>$E432&lt;12</formula>
    </cfRule>
    <cfRule type="expression" dxfId="376" priority="389">
      <formula>$E432=18</formula>
    </cfRule>
    <cfRule type="expression" dxfId="375" priority="390">
      <formula>$E432=17</formula>
    </cfRule>
    <cfRule type="expression" dxfId="374" priority="391">
      <formula>$E432=16</formula>
    </cfRule>
    <cfRule type="expression" dxfId="373" priority="392">
      <formula>$E432=15</formula>
    </cfRule>
    <cfRule type="expression" dxfId="372" priority="393">
      <formula>$E432=14</formula>
    </cfRule>
    <cfRule type="expression" dxfId="371" priority="394">
      <formula>$E432=13</formula>
    </cfRule>
    <cfRule type="expression" dxfId="370" priority="395">
      <formula>$E432=12</formula>
    </cfRule>
  </conditionalFormatting>
  <conditionalFormatting sqref="A432:F432">
    <cfRule type="expression" dxfId="369" priority="379">
      <formula>$E432=10</formula>
    </cfRule>
    <cfRule type="expression" dxfId="368" priority="380">
      <formula>$E432=11</formula>
    </cfRule>
    <cfRule type="expression" dxfId="367" priority="381">
      <formula>$E432=18</formula>
    </cfRule>
    <cfRule type="expression" dxfId="366" priority="382">
      <formula>$E432=17</formula>
    </cfRule>
    <cfRule type="expression" dxfId="365" priority="383">
      <formula>$E432=16</formula>
    </cfRule>
    <cfRule type="expression" dxfId="364" priority="384">
      <formula>$E432=15</formula>
    </cfRule>
    <cfRule type="expression" dxfId="363" priority="385">
      <formula>$E432=14</formula>
    </cfRule>
    <cfRule type="expression" dxfId="362" priority="386">
      <formula>$E432=13</formula>
    </cfRule>
    <cfRule type="expression" dxfId="361" priority="387">
      <formula>$E432=12</formula>
    </cfRule>
  </conditionalFormatting>
  <conditionalFormatting sqref="L432:M432">
    <cfRule type="expression" dxfId="360" priority="371">
      <formula>$E432&lt;12</formula>
    </cfRule>
    <cfRule type="expression" dxfId="359" priority="372">
      <formula>$E432=18</formula>
    </cfRule>
    <cfRule type="expression" dxfId="358" priority="373">
      <formula>$E432=17</formula>
    </cfRule>
    <cfRule type="expression" dxfId="357" priority="374">
      <formula>$E432=16</formula>
    </cfRule>
    <cfRule type="expression" dxfId="356" priority="375">
      <formula>$E432=15</formula>
    </cfRule>
    <cfRule type="expression" dxfId="355" priority="376">
      <formula>$E432=14</formula>
    </cfRule>
    <cfRule type="expression" dxfId="354" priority="377">
      <formula>$E432=13</formula>
    </cfRule>
    <cfRule type="expression" dxfId="353" priority="378">
      <formula>$E432=12</formula>
    </cfRule>
  </conditionalFormatting>
  <conditionalFormatting sqref="L432:M432">
    <cfRule type="expression" dxfId="352" priority="362">
      <formula>$E432=10</formula>
    </cfRule>
    <cfRule type="expression" dxfId="351" priority="363">
      <formula>$E432=11</formula>
    </cfRule>
    <cfRule type="expression" dxfId="350" priority="364">
      <formula>$E432=18</formula>
    </cfRule>
    <cfRule type="expression" dxfId="349" priority="365">
      <formula>$E432=17</formula>
    </cfRule>
    <cfRule type="expression" dxfId="348" priority="366">
      <formula>$E432=16</formula>
    </cfRule>
    <cfRule type="expression" dxfId="347" priority="367">
      <formula>$E432=15</formula>
    </cfRule>
    <cfRule type="expression" dxfId="346" priority="368">
      <formula>$E432=14</formula>
    </cfRule>
    <cfRule type="expression" dxfId="345" priority="369">
      <formula>$E432=13</formula>
    </cfRule>
    <cfRule type="expression" dxfId="344" priority="370">
      <formula>$E432=12</formula>
    </cfRule>
  </conditionalFormatting>
  <conditionalFormatting sqref="K432">
    <cfRule type="expression" dxfId="343" priority="336">
      <formula>$E432=10</formula>
    </cfRule>
    <cfRule type="expression" dxfId="342" priority="337">
      <formula>$E432=11</formula>
    </cfRule>
    <cfRule type="expression" dxfId="341" priority="338">
      <formula>$E432=18</formula>
    </cfRule>
    <cfRule type="expression" dxfId="340" priority="339">
      <formula>$E432=17</formula>
    </cfRule>
    <cfRule type="expression" dxfId="339" priority="340">
      <formula>$E432=16</formula>
    </cfRule>
    <cfRule type="expression" dxfId="338" priority="341">
      <formula>$E432=15</formula>
    </cfRule>
    <cfRule type="expression" dxfId="337" priority="342">
      <formula>$E432=14</formula>
    </cfRule>
    <cfRule type="expression" dxfId="336" priority="343">
      <formula>$E432=13</formula>
    </cfRule>
    <cfRule type="expression" dxfId="335" priority="344">
      <formula>$E432=12</formula>
    </cfRule>
  </conditionalFormatting>
  <conditionalFormatting sqref="K432">
    <cfRule type="expression" dxfId="334" priority="354">
      <formula>$E432&lt;12</formula>
    </cfRule>
    <cfRule type="expression" dxfId="333" priority="355">
      <formula>$E432=18</formula>
    </cfRule>
    <cfRule type="expression" dxfId="332" priority="356">
      <formula>$E432=17</formula>
    </cfRule>
    <cfRule type="expression" dxfId="331" priority="357">
      <formula>$E432=16</formula>
    </cfRule>
    <cfRule type="expression" dxfId="330" priority="358">
      <formula>$E432=15</formula>
    </cfRule>
    <cfRule type="expression" dxfId="329" priority="359">
      <formula>$E432=14</formula>
    </cfRule>
    <cfRule type="expression" dxfId="328" priority="360">
      <formula>$E432=13</formula>
    </cfRule>
    <cfRule type="expression" dxfId="327" priority="361">
      <formula>$E432=12</formula>
    </cfRule>
  </conditionalFormatting>
  <conditionalFormatting sqref="K432">
    <cfRule type="expression" dxfId="326" priority="345">
      <formula>$E432=10</formula>
    </cfRule>
    <cfRule type="expression" dxfId="325" priority="346">
      <formula>$E432=11</formula>
    </cfRule>
    <cfRule type="expression" dxfId="324" priority="347">
      <formula>$E432=18</formula>
    </cfRule>
    <cfRule type="expression" dxfId="323" priority="348">
      <formula>$E432=17</formula>
    </cfRule>
    <cfRule type="expression" dxfId="322" priority="349">
      <formula>$E432=16</formula>
    </cfRule>
    <cfRule type="expression" dxfId="321" priority="350">
      <formula>$E432=15</formula>
    </cfRule>
    <cfRule type="expression" dxfId="320" priority="351">
      <formula>$E432=14</formula>
    </cfRule>
    <cfRule type="expression" dxfId="319" priority="352">
      <formula>$E432=13</formula>
    </cfRule>
    <cfRule type="expression" dxfId="318" priority="353">
      <formula>$E432=12</formula>
    </cfRule>
  </conditionalFormatting>
  <conditionalFormatting sqref="A433:F433">
    <cfRule type="expression" dxfId="317" priority="311">
      <formula>$E433&lt;12</formula>
    </cfRule>
    <cfRule type="expression" dxfId="316" priority="312">
      <formula>$E433=18</formula>
    </cfRule>
    <cfRule type="expression" dxfId="315" priority="313">
      <formula>$E433=17</formula>
    </cfRule>
    <cfRule type="expression" dxfId="314" priority="314">
      <formula>$E433=16</formula>
    </cfRule>
    <cfRule type="expression" dxfId="313" priority="315">
      <formula>$E433=15</formula>
    </cfRule>
    <cfRule type="expression" dxfId="312" priority="316">
      <formula>$E433=14</formula>
    </cfRule>
    <cfRule type="expression" dxfId="311" priority="317">
      <formula>$E433=13</formula>
    </cfRule>
    <cfRule type="expression" dxfId="310" priority="318">
      <formula>$E433=12</formula>
    </cfRule>
  </conditionalFormatting>
  <conditionalFormatting sqref="A433:F433">
    <cfRule type="expression" dxfId="309" priority="302">
      <formula>$E433=10</formula>
    </cfRule>
    <cfRule type="expression" dxfId="308" priority="303">
      <formula>$E433=11</formula>
    </cfRule>
    <cfRule type="expression" dxfId="307" priority="304">
      <formula>$E433=18</formula>
    </cfRule>
    <cfRule type="expression" dxfId="306" priority="305">
      <formula>$E433=17</formula>
    </cfRule>
    <cfRule type="expression" dxfId="305" priority="306">
      <formula>$E433=16</formula>
    </cfRule>
    <cfRule type="expression" dxfId="304" priority="307">
      <formula>$E433=15</formula>
    </cfRule>
    <cfRule type="expression" dxfId="303" priority="308">
      <formula>$E433=14</formula>
    </cfRule>
    <cfRule type="expression" dxfId="302" priority="309">
      <formula>$E433=13</formula>
    </cfRule>
    <cfRule type="expression" dxfId="301" priority="310">
      <formula>$E433=12</formula>
    </cfRule>
  </conditionalFormatting>
  <conditionalFormatting sqref="L433:M433">
    <cfRule type="expression" dxfId="300" priority="294">
      <formula>$E433&lt;12</formula>
    </cfRule>
    <cfRule type="expression" dxfId="299" priority="295">
      <formula>$E433=18</formula>
    </cfRule>
    <cfRule type="expression" dxfId="298" priority="296">
      <formula>$E433=17</formula>
    </cfRule>
    <cfRule type="expression" dxfId="297" priority="297">
      <formula>$E433=16</formula>
    </cfRule>
    <cfRule type="expression" dxfId="296" priority="298">
      <formula>$E433=15</formula>
    </cfRule>
    <cfRule type="expression" dxfId="295" priority="299">
      <formula>$E433=14</formula>
    </cfRule>
    <cfRule type="expression" dxfId="294" priority="300">
      <formula>$E433=13</formula>
    </cfRule>
    <cfRule type="expression" dxfId="293" priority="301">
      <formula>$E433=12</formula>
    </cfRule>
  </conditionalFormatting>
  <conditionalFormatting sqref="L433:M433">
    <cfRule type="expression" dxfId="292" priority="285">
      <formula>$E433=10</formula>
    </cfRule>
    <cfRule type="expression" dxfId="291" priority="286">
      <formula>$E433=11</formula>
    </cfRule>
    <cfRule type="expression" dxfId="290" priority="287">
      <formula>$E433=18</formula>
    </cfRule>
    <cfRule type="expression" dxfId="289" priority="288">
      <formula>$E433=17</formula>
    </cfRule>
    <cfRule type="expression" dxfId="288" priority="289">
      <formula>$E433=16</formula>
    </cfRule>
    <cfRule type="expression" dxfId="287" priority="290">
      <formula>$E433=15</formula>
    </cfRule>
    <cfRule type="expression" dxfId="286" priority="291">
      <formula>$E433=14</formula>
    </cfRule>
    <cfRule type="expression" dxfId="285" priority="292">
      <formula>$E433=13</formula>
    </cfRule>
    <cfRule type="expression" dxfId="284" priority="293">
      <formula>$E433=12</formula>
    </cfRule>
  </conditionalFormatting>
  <conditionalFormatting sqref="K433">
    <cfRule type="expression" dxfId="283" priority="259">
      <formula>$E433=10</formula>
    </cfRule>
    <cfRule type="expression" dxfId="282" priority="260">
      <formula>$E433=11</formula>
    </cfRule>
    <cfRule type="expression" dxfId="281" priority="261">
      <formula>$E433=18</formula>
    </cfRule>
    <cfRule type="expression" dxfId="280" priority="262">
      <formula>$E433=17</formula>
    </cfRule>
    <cfRule type="expression" dxfId="279" priority="263">
      <formula>$E433=16</formula>
    </cfRule>
    <cfRule type="expression" dxfId="278" priority="264">
      <formula>$E433=15</formula>
    </cfRule>
    <cfRule type="expression" dxfId="277" priority="265">
      <formula>$E433=14</formula>
    </cfRule>
    <cfRule type="expression" dxfId="276" priority="266">
      <formula>$E433=13</formula>
    </cfRule>
    <cfRule type="expression" dxfId="275" priority="267">
      <formula>$E433=12</formula>
    </cfRule>
  </conditionalFormatting>
  <conditionalFormatting sqref="K433">
    <cfRule type="expression" dxfId="274" priority="277">
      <formula>$E433&lt;12</formula>
    </cfRule>
    <cfRule type="expression" dxfId="273" priority="278">
      <formula>$E433=18</formula>
    </cfRule>
    <cfRule type="expression" dxfId="272" priority="279">
      <formula>$E433=17</formula>
    </cfRule>
    <cfRule type="expression" dxfId="271" priority="280">
      <formula>$E433=16</formula>
    </cfRule>
    <cfRule type="expression" dxfId="270" priority="281">
      <formula>$E433=15</formula>
    </cfRule>
    <cfRule type="expression" dxfId="269" priority="282">
      <formula>$E433=14</formula>
    </cfRule>
    <cfRule type="expression" dxfId="268" priority="283">
      <formula>$E433=13</formula>
    </cfRule>
    <cfRule type="expression" dxfId="267" priority="284">
      <formula>$E433=12</formula>
    </cfRule>
  </conditionalFormatting>
  <conditionalFormatting sqref="K433">
    <cfRule type="expression" dxfId="266" priority="268">
      <formula>$E433=10</formula>
    </cfRule>
    <cfRule type="expression" dxfId="265" priority="269">
      <formula>$E433=11</formula>
    </cfRule>
    <cfRule type="expression" dxfId="264" priority="270">
      <formula>$E433=18</formula>
    </cfRule>
    <cfRule type="expression" dxfId="263" priority="271">
      <formula>$E433=17</formula>
    </cfRule>
    <cfRule type="expression" dxfId="262" priority="272">
      <formula>$E433=16</formula>
    </cfRule>
    <cfRule type="expression" dxfId="261" priority="273">
      <formula>$E433=15</formula>
    </cfRule>
    <cfRule type="expression" dxfId="260" priority="274">
      <formula>$E433=14</formula>
    </cfRule>
    <cfRule type="expression" dxfId="259" priority="275">
      <formula>$E433=13</formula>
    </cfRule>
    <cfRule type="expression" dxfId="258" priority="276">
      <formula>$E433=12</formula>
    </cfRule>
  </conditionalFormatting>
  <conditionalFormatting sqref="A435:F435">
    <cfRule type="expression" dxfId="257" priority="251">
      <formula>$E435&lt;12</formula>
    </cfRule>
    <cfRule type="expression" dxfId="256" priority="252">
      <formula>$E435=18</formula>
    </cfRule>
    <cfRule type="expression" dxfId="255" priority="253">
      <formula>$E435=17</formula>
    </cfRule>
    <cfRule type="expression" dxfId="254" priority="254">
      <formula>$E435=16</formula>
    </cfRule>
    <cfRule type="expression" dxfId="253" priority="255">
      <formula>$E435=15</formula>
    </cfRule>
    <cfRule type="expression" dxfId="252" priority="256">
      <formula>$E435=14</formula>
    </cfRule>
    <cfRule type="expression" dxfId="251" priority="257">
      <formula>$E435=13</formula>
    </cfRule>
    <cfRule type="expression" dxfId="250" priority="258">
      <formula>$E435=12</formula>
    </cfRule>
  </conditionalFormatting>
  <conditionalFormatting sqref="A435:F435">
    <cfRule type="expression" dxfId="249" priority="242">
      <formula>$E435=10</formula>
    </cfRule>
    <cfRule type="expression" dxfId="248" priority="243">
      <formula>$E435=11</formula>
    </cfRule>
    <cfRule type="expression" dxfId="247" priority="244">
      <formula>$E435=18</formula>
    </cfRule>
    <cfRule type="expression" dxfId="246" priority="245">
      <formula>$E435=17</formula>
    </cfRule>
    <cfRule type="expression" dxfId="245" priority="246">
      <formula>$E435=16</formula>
    </cfRule>
    <cfRule type="expression" dxfId="244" priority="247">
      <formula>$E435=15</formula>
    </cfRule>
    <cfRule type="expression" dxfId="243" priority="248">
      <formula>$E435=14</formula>
    </cfRule>
    <cfRule type="expression" dxfId="242" priority="249">
      <formula>$E435=13</formula>
    </cfRule>
    <cfRule type="expression" dxfId="241" priority="250">
      <formula>$E435=12</formula>
    </cfRule>
  </conditionalFormatting>
  <conditionalFormatting sqref="L435:M435">
    <cfRule type="expression" dxfId="240" priority="234">
      <formula>$E435&lt;12</formula>
    </cfRule>
    <cfRule type="expression" dxfId="239" priority="235">
      <formula>$E435=18</formula>
    </cfRule>
    <cfRule type="expression" dxfId="238" priority="236">
      <formula>$E435=17</formula>
    </cfRule>
    <cfRule type="expression" dxfId="237" priority="237">
      <formula>$E435=16</formula>
    </cfRule>
    <cfRule type="expression" dxfId="236" priority="238">
      <formula>$E435=15</formula>
    </cfRule>
    <cfRule type="expression" dxfId="235" priority="239">
      <formula>$E435=14</formula>
    </cfRule>
    <cfRule type="expression" dxfId="234" priority="240">
      <formula>$E435=13</formula>
    </cfRule>
    <cfRule type="expression" dxfId="233" priority="241">
      <formula>$E435=12</formula>
    </cfRule>
  </conditionalFormatting>
  <conditionalFormatting sqref="L435:M435">
    <cfRule type="expression" dxfId="232" priority="225">
      <formula>$E435=10</formula>
    </cfRule>
    <cfRule type="expression" dxfId="231" priority="226">
      <formula>$E435=11</formula>
    </cfRule>
    <cfRule type="expression" dxfId="230" priority="227">
      <formula>$E435=18</formula>
    </cfRule>
    <cfRule type="expression" dxfId="229" priority="228">
      <formula>$E435=17</formula>
    </cfRule>
    <cfRule type="expression" dxfId="228" priority="229">
      <formula>$E435=16</formula>
    </cfRule>
    <cfRule type="expression" dxfId="227" priority="230">
      <formula>$E435=15</formula>
    </cfRule>
    <cfRule type="expression" dxfId="226" priority="231">
      <formula>$E435=14</formula>
    </cfRule>
    <cfRule type="expression" dxfId="225" priority="232">
      <formula>$E435=13</formula>
    </cfRule>
    <cfRule type="expression" dxfId="224" priority="233">
      <formula>$E435=12</formula>
    </cfRule>
  </conditionalFormatting>
  <conditionalFormatting sqref="K435">
    <cfRule type="expression" dxfId="223" priority="199">
      <formula>$E435=10</formula>
    </cfRule>
    <cfRule type="expression" dxfId="222" priority="200">
      <formula>$E435=11</formula>
    </cfRule>
    <cfRule type="expression" dxfId="221" priority="201">
      <formula>$E435=18</formula>
    </cfRule>
    <cfRule type="expression" dxfId="220" priority="202">
      <formula>$E435=17</formula>
    </cfRule>
    <cfRule type="expression" dxfId="219" priority="203">
      <formula>$E435=16</formula>
    </cfRule>
    <cfRule type="expression" dxfId="218" priority="204">
      <formula>$E435=15</formula>
    </cfRule>
    <cfRule type="expression" dxfId="217" priority="205">
      <formula>$E435=14</formula>
    </cfRule>
    <cfRule type="expression" dxfId="216" priority="206">
      <formula>$E435=13</formula>
    </cfRule>
    <cfRule type="expression" dxfId="215" priority="207">
      <formula>$E435=12</formula>
    </cfRule>
  </conditionalFormatting>
  <conditionalFormatting sqref="K435">
    <cfRule type="expression" dxfId="214" priority="217">
      <formula>$E435&lt;12</formula>
    </cfRule>
    <cfRule type="expression" dxfId="213" priority="218">
      <formula>$E435=18</formula>
    </cfRule>
    <cfRule type="expression" dxfId="212" priority="219">
      <formula>$E435=17</formula>
    </cfRule>
    <cfRule type="expression" dxfId="211" priority="220">
      <formula>$E435=16</formula>
    </cfRule>
    <cfRule type="expression" dxfId="210" priority="221">
      <formula>$E435=15</formula>
    </cfRule>
    <cfRule type="expression" dxfId="209" priority="222">
      <formula>$E435=14</formula>
    </cfRule>
    <cfRule type="expression" dxfId="208" priority="223">
      <formula>$E435=13</formula>
    </cfRule>
    <cfRule type="expression" dxfId="207" priority="224">
      <formula>$E435=12</formula>
    </cfRule>
  </conditionalFormatting>
  <conditionalFormatting sqref="K435">
    <cfRule type="expression" dxfId="206" priority="208">
      <formula>$E435=10</formula>
    </cfRule>
    <cfRule type="expression" dxfId="205" priority="209">
      <formula>$E435=11</formula>
    </cfRule>
    <cfRule type="expression" dxfId="204" priority="210">
      <formula>$E435=18</formula>
    </cfRule>
    <cfRule type="expression" dxfId="203" priority="211">
      <formula>$E435=17</formula>
    </cfRule>
    <cfRule type="expression" dxfId="202" priority="212">
      <formula>$E435=16</formula>
    </cfRule>
    <cfRule type="expression" dxfId="201" priority="213">
      <formula>$E435=15</formula>
    </cfRule>
    <cfRule type="expression" dxfId="200" priority="214">
      <formula>$E435=14</formula>
    </cfRule>
    <cfRule type="expression" dxfId="199" priority="215">
      <formula>$E435=13</formula>
    </cfRule>
    <cfRule type="expression" dxfId="198" priority="216">
      <formula>$E435=12</formula>
    </cfRule>
  </conditionalFormatting>
  <conditionalFormatting sqref="A437:F440">
    <cfRule type="expression" dxfId="197" priority="191">
      <formula>$E437&lt;12</formula>
    </cfRule>
    <cfRule type="expression" dxfId="196" priority="192">
      <formula>$E437=18</formula>
    </cfRule>
    <cfRule type="expression" dxfId="195" priority="193">
      <formula>$E437=17</formula>
    </cfRule>
    <cfRule type="expression" dxfId="194" priority="194">
      <formula>$E437=16</formula>
    </cfRule>
    <cfRule type="expression" dxfId="193" priority="195">
      <formula>$E437=15</formula>
    </cfRule>
    <cfRule type="expression" dxfId="192" priority="196">
      <formula>$E437=14</formula>
    </cfRule>
    <cfRule type="expression" dxfId="191" priority="197">
      <formula>$E437=13</formula>
    </cfRule>
    <cfRule type="expression" dxfId="190" priority="198">
      <formula>$E437=12</formula>
    </cfRule>
  </conditionalFormatting>
  <conditionalFormatting sqref="A437:F440">
    <cfRule type="expression" dxfId="189" priority="182">
      <formula>$E437=10</formula>
    </cfRule>
    <cfRule type="expression" dxfId="188" priority="183">
      <formula>$E437=11</formula>
    </cfRule>
    <cfRule type="expression" dxfId="187" priority="184">
      <formula>$E437=18</formula>
    </cfRule>
    <cfRule type="expression" dxfId="186" priority="185">
      <formula>$E437=17</formula>
    </cfRule>
    <cfRule type="expression" dxfId="185" priority="186">
      <formula>$E437=16</formula>
    </cfRule>
    <cfRule type="expression" dxfId="184" priority="187">
      <formula>$E437=15</formula>
    </cfRule>
    <cfRule type="expression" dxfId="183" priority="188">
      <formula>$E437=14</formula>
    </cfRule>
    <cfRule type="expression" dxfId="182" priority="189">
      <formula>$E437=13</formula>
    </cfRule>
    <cfRule type="expression" dxfId="181" priority="190">
      <formula>$E437=12</formula>
    </cfRule>
  </conditionalFormatting>
  <conditionalFormatting sqref="K437:K440">
    <cfRule type="expression" dxfId="180" priority="156">
      <formula>$E437=10</formula>
    </cfRule>
    <cfRule type="expression" dxfId="179" priority="157">
      <formula>$E437=11</formula>
    </cfRule>
    <cfRule type="expression" dxfId="178" priority="158">
      <formula>$E437=18</formula>
    </cfRule>
    <cfRule type="expression" dxfId="177" priority="159">
      <formula>$E437=17</formula>
    </cfRule>
    <cfRule type="expression" dxfId="176" priority="160">
      <formula>$E437=16</formula>
    </cfRule>
    <cfRule type="expression" dxfId="175" priority="161">
      <formula>$E437=15</formula>
    </cfRule>
    <cfRule type="expression" dxfId="174" priority="162">
      <formula>$E437=14</formula>
    </cfRule>
    <cfRule type="expression" dxfId="173" priority="163">
      <formula>$E437=13</formula>
    </cfRule>
    <cfRule type="expression" dxfId="172" priority="164">
      <formula>$E437=12</formula>
    </cfRule>
  </conditionalFormatting>
  <conditionalFormatting sqref="K437:K440">
    <cfRule type="expression" dxfId="171" priority="174">
      <formula>$E437&lt;12</formula>
    </cfRule>
    <cfRule type="expression" dxfId="170" priority="175">
      <formula>$E437=18</formula>
    </cfRule>
    <cfRule type="expression" dxfId="169" priority="176">
      <formula>$E437=17</formula>
    </cfRule>
    <cfRule type="expression" dxfId="168" priority="177">
      <formula>$E437=16</formula>
    </cfRule>
    <cfRule type="expression" dxfId="167" priority="178">
      <formula>$E437=15</formula>
    </cfRule>
    <cfRule type="expression" dxfId="166" priority="179">
      <formula>$E437=14</formula>
    </cfRule>
    <cfRule type="expression" dxfId="165" priority="180">
      <formula>$E437=13</formula>
    </cfRule>
    <cfRule type="expression" dxfId="164" priority="181">
      <formula>$E437=12</formula>
    </cfRule>
  </conditionalFormatting>
  <conditionalFormatting sqref="K437:K440">
    <cfRule type="expression" dxfId="163" priority="165">
      <formula>$E437=10</formula>
    </cfRule>
    <cfRule type="expression" dxfId="162" priority="166">
      <formula>$E437=11</formula>
    </cfRule>
    <cfRule type="expression" dxfId="161" priority="167">
      <formula>$E437=18</formula>
    </cfRule>
    <cfRule type="expression" dxfId="160" priority="168">
      <formula>$E437=17</formula>
    </cfRule>
    <cfRule type="expression" dxfId="159" priority="169">
      <formula>$E437=16</formula>
    </cfRule>
    <cfRule type="expression" dxfId="158" priority="170">
      <formula>$E437=15</formula>
    </cfRule>
    <cfRule type="expression" dxfId="157" priority="171">
      <formula>$E437=14</formula>
    </cfRule>
    <cfRule type="expression" dxfId="156" priority="172">
      <formula>$E437=13</formula>
    </cfRule>
    <cfRule type="expression" dxfId="155" priority="173">
      <formula>$E437=12</formula>
    </cfRule>
  </conditionalFormatting>
  <conditionalFormatting sqref="A441:F441">
    <cfRule type="expression" dxfId="154" priority="148">
      <formula>$E441&lt;12</formula>
    </cfRule>
    <cfRule type="expression" dxfId="153" priority="149">
      <formula>$E441=18</formula>
    </cfRule>
    <cfRule type="expression" dxfId="152" priority="150">
      <formula>$E441=17</formula>
    </cfRule>
    <cfRule type="expression" dxfId="151" priority="151">
      <formula>$E441=16</formula>
    </cfRule>
    <cfRule type="expression" dxfId="150" priority="152">
      <formula>$E441=15</formula>
    </cfRule>
    <cfRule type="expression" dxfId="149" priority="153">
      <formula>$E441=14</formula>
    </cfRule>
    <cfRule type="expression" dxfId="148" priority="154">
      <formula>$E441=13</formula>
    </cfRule>
    <cfRule type="expression" dxfId="147" priority="155">
      <formula>$E441=12</formula>
    </cfRule>
  </conditionalFormatting>
  <conditionalFormatting sqref="A441:F441">
    <cfRule type="expression" dxfId="146" priority="139">
      <formula>$E441=10</formula>
    </cfRule>
    <cfRule type="expression" dxfId="145" priority="140">
      <formula>$E441=11</formula>
    </cfRule>
    <cfRule type="expression" dxfId="144" priority="141">
      <formula>$E441=18</formula>
    </cfRule>
    <cfRule type="expression" dxfId="143" priority="142">
      <formula>$E441=17</formula>
    </cfRule>
    <cfRule type="expression" dxfId="142" priority="143">
      <formula>$E441=16</formula>
    </cfRule>
    <cfRule type="expression" dxfId="141" priority="144">
      <formula>$E441=15</formula>
    </cfRule>
    <cfRule type="expression" dxfId="140" priority="145">
      <formula>$E441=14</formula>
    </cfRule>
    <cfRule type="expression" dxfId="139" priority="146">
      <formula>$E441=13</formula>
    </cfRule>
    <cfRule type="expression" dxfId="138" priority="147">
      <formula>$E441=12</formula>
    </cfRule>
  </conditionalFormatting>
  <conditionalFormatting sqref="K441">
    <cfRule type="expression" dxfId="137" priority="113">
      <formula>$E441=10</formula>
    </cfRule>
    <cfRule type="expression" dxfId="136" priority="114">
      <formula>$E441=11</formula>
    </cfRule>
    <cfRule type="expression" dxfId="135" priority="115">
      <formula>$E441=18</formula>
    </cfRule>
    <cfRule type="expression" dxfId="134" priority="116">
      <formula>$E441=17</formula>
    </cfRule>
    <cfRule type="expression" dxfId="133" priority="117">
      <formula>$E441=16</formula>
    </cfRule>
    <cfRule type="expression" dxfId="132" priority="118">
      <formula>$E441=15</formula>
    </cfRule>
    <cfRule type="expression" dxfId="131" priority="119">
      <formula>$E441=14</formula>
    </cfRule>
    <cfRule type="expression" dxfId="130" priority="120">
      <formula>$E441=13</formula>
    </cfRule>
    <cfRule type="expression" dxfId="129" priority="121">
      <formula>$E441=12</formula>
    </cfRule>
  </conditionalFormatting>
  <conditionalFormatting sqref="K441">
    <cfRule type="expression" dxfId="128" priority="131">
      <formula>$E441&lt;12</formula>
    </cfRule>
    <cfRule type="expression" dxfId="127" priority="132">
      <formula>$E441=18</formula>
    </cfRule>
    <cfRule type="expression" dxfId="126" priority="133">
      <formula>$E441=17</formula>
    </cfRule>
    <cfRule type="expression" dxfId="125" priority="134">
      <formula>$E441=16</formula>
    </cfRule>
    <cfRule type="expression" dxfId="124" priority="135">
      <formula>$E441=15</formula>
    </cfRule>
    <cfRule type="expression" dxfId="123" priority="136">
      <formula>$E441=14</formula>
    </cfRule>
    <cfRule type="expression" dxfId="122" priority="137">
      <formula>$E441=13</formula>
    </cfRule>
    <cfRule type="expression" dxfId="121" priority="138">
      <formula>$E441=12</formula>
    </cfRule>
  </conditionalFormatting>
  <conditionalFormatting sqref="K441">
    <cfRule type="expression" dxfId="120" priority="122">
      <formula>$E441=10</formula>
    </cfRule>
    <cfRule type="expression" dxfId="119" priority="123">
      <formula>$E441=11</formula>
    </cfRule>
    <cfRule type="expression" dxfId="118" priority="124">
      <formula>$E441=18</formula>
    </cfRule>
    <cfRule type="expression" dxfId="117" priority="125">
      <formula>$E441=17</formula>
    </cfRule>
    <cfRule type="expression" dxfId="116" priority="126">
      <formula>$E441=16</formula>
    </cfRule>
    <cfRule type="expression" dxfId="115" priority="127">
      <formula>$E441=15</formula>
    </cfRule>
    <cfRule type="expression" dxfId="114" priority="128">
      <formula>$E441=14</formula>
    </cfRule>
    <cfRule type="expression" dxfId="113" priority="129">
      <formula>$E441=13</formula>
    </cfRule>
    <cfRule type="expression" dxfId="112" priority="130">
      <formula>$E441=12</formula>
    </cfRule>
  </conditionalFormatting>
  <conditionalFormatting sqref="A443:F447">
    <cfRule type="expression" dxfId="111" priority="105">
      <formula>$E443&lt;12</formula>
    </cfRule>
    <cfRule type="expression" dxfId="110" priority="106">
      <formula>$E443=18</formula>
    </cfRule>
    <cfRule type="expression" dxfId="109" priority="107">
      <formula>$E443=17</formula>
    </cfRule>
    <cfRule type="expression" dxfId="108" priority="108">
      <formula>$E443=16</formula>
    </cfRule>
    <cfRule type="expression" dxfId="107" priority="109">
      <formula>$E443=15</formula>
    </cfRule>
    <cfRule type="expression" dxfId="106" priority="110">
      <formula>$E443=14</formula>
    </cfRule>
    <cfRule type="expression" dxfId="105" priority="111">
      <formula>$E443=13</formula>
    </cfRule>
    <cfRule type="expression" dxfId="104" priority="112">
      <formula>$E443=12</formula>
    </cfRule>
  </conditionalFormatting>
  <conditionalFormatting sqref="A443:F447">
    <cfRule type="expression" dxfId="103" priority="96">
      <formula>$E443=10</formula>
    </cfRule>
    <cfRule type="expression" dxfId="102" priority="97">
      <formula>$E443=11</formula>
    </cfRule>
    <cfRule type="expression" dxfId="101" priority="98">
      <formula>$E443=18</formula>
    </cfRule>
    <cfRule type="expression" dxfId="100" priority="99">
      <formula>$E443=17</formula>
    </cfRule>
    <cfRule type="expression" dxfId="99" priority="100">
      <formula>$E443=16</formula>
    </cfRule>
    <cfRule type="expression" dxfId="98" priority="101">
      <formula>$E443=15</formula>
    </cfRule>
    <cfRule type="expression" dxfId="97" priority="102">
      <formula>$E443=14</formula>
    </cfRule>
    <cfRule type="expression" dxfId="96" priority="103">
      <formula>$E443=13</formula>
    </cfRule>
    <cfRule type="expression" dxfId="95" priority="104">
      <formula>$E443=12</formula>
    </cfRule>
  </conditionalFormatting>
  <conditionalFormatting sqref="L443:M447">
    <cfRule type="expression" dxfId="94" priority="88">
      <formula>$E443&lt;12</formula>
    </cfRule>
    <cfRule type="expression" dxfId="93" priority="89">
      <formula>$E443=18</formula>
    </cfRule>
    <cfRule type="expression" dxfId="92" priority="90">
      <formula>$E443=17</formula>
    </cfRule>
    <cfRule type="expression" dxfId="91" priority="91">
      <formula>$E443=16</formula>
    </cfRule>
    <cfRule type="expression" dxfId="90" priority="92">
      <formula>$E443=15</formula>
    </cfRule>
    <cfRule type="expression" dxfId="89" priority="93">
      <formula>$E443=14</formula>
    </cfRule>
    <cfRule type="expression" dxfId="88" priority="94">
      <formula>$E443=13</formula>
    </cfRule>
    <cfRule type="expression" dxfId="87" priority="95">
      <formula>$E443=12</formula>
    </cfRule>
  </conditionalFormatting>
  <conditionalFormatting sqref="L443:M447">
    <cfRule type="expression" dxfId="86" priority="79">
      <formula>$E443=10</formula>
    </cfRule>
    <cfRule type="expression" dxfId="85" priority="80">
      <formula>$E443=11</formula>
    </cfRule>
    <cfRule type="expression" dxfId="84" priority="81">
      <formula>$E443=18</formula>
    </cfRule>
    <cfRule type="expression" dxfId="83" priority="82">
      <formula>$E443=17</formula>
    </cfRule>
    <cfRule type="expression" dxfId="82" priority="83">
      <formula>$E443=16</formula>
    </cfRule>
    <cfRule type="expression" dxfId="81" priority="84">
      <formula>$E443=15</formula>
    </cfRule>
    <cfRule type="expression" dxfId="80" priority="85">
      <formula>$E443=14</formula>
    </cfRule>
    <cfRule type="expression" dxfId="79" priority="86">
      <formula>$E443=13</formula>
    </cfRule>
    <cfRule type="expression" dxfId="78" priority="87">
      <formula>$E443=12</formula>
    </cfRule>
  </conditionalFormatting>
  <conditionalFormatting sqref="K443:K447">
    <cfRule type="expression" dxfId="77" priority="53">
      <formula>$E443=10</formula>
    </cfRule>
    <cfRule type="expression" dxfId="76" priority="54">
      <formula>$E443=11</formula>
    </cfRule>
    <cfRule type="expression" dxfId="75" priority="55">
      <formula>$E443=18</formula>
    </cfRule>
    <cfRule type="expression" dxfId="74" priority="56">
      <formula>$E443=17</formula>
    </cfRule>
    <cfRule type="expression" dxfId="73" priority="57">
      <formula>$E443=16</formula>
    </cfRule>
    <cfRule type="expression" dxfId="72" priority="58">
      <formula>$E443=15</formula>
    </cfRule>
    <cfRule type="expression" dxfId="71" priority="59">
      <formula>$E443=14</formula>
    </cfRule>
    <cfRule type="expression" dxfId="70" priority="60">
      <formula>$E443=13</formula>
    </cfRule>
    <cfRule type="expression" dxfId="69" priority="61">
      <formula>$E443=12</formula>
    </cfRule>
  </conditionalFormatting>
  <conditionalFormatting sqref="K443:K447">
    <cfRule type="expression" dxfId="68" priority="71">
      <formula>$E443&lt;12</formula>
    </cfRule>
    <cfRule type="expression" dxfId="67" priority="72">
      <formula>$E443=18</formula>
    </cfRule>
    <cfRule type="expression" dxfId="66" priority="73">
      <formula>$E443=17</formula>
    </cfRule>
    <cfRule type="expression" dxfId="65" priority="74">
      <formula>$E443=16</formula>
    </cfRule>
    <cfRule type="expression" dxfId="64" priority="75">
      <formula>$E443=15</formula>
    </cfRule>
    <cfRule type="expression" dxfId="63" priority="76">
      <formula>$E443=14</formula>
    </cfRule>
    <cfRule type="expression" dxfId="62" priority="77">
      <formula>$E443=13</formula>
    </cfRule>
    <cfRule type="expression" dxfId="61" priority="78">
      <formula>$E443=12</formula>
    </cfRule>
  </conditionalFormatting>
  <conditionalFormatting sqref="K443:K447">
    <cfRule type="expression" dxfId="60" priority="62">
      <formula>$E443=10</formula>
    </cfRule>
    <cfRule type="expression" dxfId="59" priority="63">
      <formula>$E443=11</formula>
    </cfRule>
    <cfRule type="expression" dxfId="58" priority="64">
      <formula>$E443=18</formula>
    </cfRule>
    <cfRule type="expression" dxfId="57" priority="65">
      <formula>$E443=17</formula>
    </cfRule>
    <cfRule type="expression" dxfId="56" priority="66">
      <formula>$E443=16</formula>
    </cfRule>
    <cfRule type="expression" dxfId="55" priority="67">
      <formula>$E443=15</formula>
    </cfRule>
    <cfRule type="expression" dxfId="54" priority="68">
      <formula>$E443=14</formula>
    </cfRule>
    <cfRule type="expression" dxfId="53" priority="69">
      <formula>$E443=13</formula>
    </cfRule>
    <cfRule type="expression" dxfId="52" priority="70">
      <formula>$E443=12</formula>
    </cfRule>
  </conditionalFormatting>
  <conditionalFormatting sqref="G7:I7">
    <cfRule type="containsText" dxfId="51" priority="35" operator="containsText" text="CSRA">
      <formula>NOT(ISERROR(SEARCH("CSRA",G7)))</formula>
    </cfRule>
  </conditionalFormatting>
  <conditionalFormatting sqref="AK7:XFD7 A7:AG7">
    <cfRule type="expression" dxfId="50" priority="45">
      <formula>$E7&lt;12</formula>
    </cfRule>
    <cfRule type="expression" dxfId="49" priority="46">
      <formula>$E7=18</formula>
    </cfRule>
    <cfRule type="expression" dxfId="48" priority="47">
      <formula>$E7=17</formula>
    </cfRule>
    <cfRule type="expression" dxfId="47" priority="48">
      <formula>$E7=16</formula>
    </cfRule>
    <cfRule type="expression" dxfId="46" priority="49">
      <formula>$E7=15</formula>
    </cfRule>
    <cfRule type="expression" dxfId="45" priority="50">
      <formula>$E7=14</formula>
    </cfRule>
    <cfRule type="expression" dxfId="44" priority="51">
      <formula>$E7=13</formula>
    </cfRule>
    <cfRule type="expression" dxfId="43" priority="52">
      <formula>$E7=12</formula>
    </cfRule>
  </conditionalFormatting>
  <conditionalFormatting sqref="AK7:XFD7 A7:AG7">
    <cfRule type="expression" dxfId="42" priority="36">
      <formula>$E7=10</formula>
    </cfRule>
    <cfRule type="expression" dxfId="41" priority="37">
      <formula>$E7=11</formula>
    </cfRule>
    <cfRule type="expression" dxfId="40" priority="38">
      <formula>$E7=18</formula>
    </cfRule>
    <cfRule type="expression" dxfId="39" priority="39">
      <formula>$E7=17</formula>
    </cfRule>
    <cfRule type="expression" dxfId="38" priority="40">
      <formula>$E7=16</formula>
    </cfRule>
    <cfRule type="expression" dxfId="37" priority="41">
      <formula>$E7=15</formula>
    </cfRule>
    <cfRule type="expression" dxfId="36" priority="42">
      <formula>$E7=14</formula>
    </cfRule>
    <cfRule type="expression" dxfId="35" priority="43">
      <formula>$E7=13</formula>
    </cfRule>
    <cfRule type="expression" dxfId="34" priority="44">
      <formula>$E7=12</formula>
    </cfRule>
  </conditionalFormatting>
  <conditionalFormatting sqref="AK25:XFD25 A25:AG25">
    <cfRule type="expression" dxfId="16" priority="10">
      <formula>$E25&lt;12</formula>
    </cfRule>
    <cfRule type="expression" dxfId="15" priority="11">
      <formula>$E25=18</formula>
    </cfRule>
    <cfRule type="expression" dxfId="14" priority="12">
      <formula>$E25=17</formula>
    </cfRule>
    <cfRule type="expression" dxfId="13" priority="13">
      <formula>$E25=16</formula>
    </cfRule>
    <cfRule type="expression" dxfId="12" priority="14">
      <formula>$E25=15</formula>
    </cfRule>
    <cfRule type="expression" dxfId="11" priority="15">
      <formula>$E25=14</formula>
    </cfRule>
    <cfRule type="expression" dxfId="10" priority="16">
      <formula>$E25=13</formula>
    </cfRule>
    <cfRule type="expression" dxfId="9" priority="17">
      <formula>$E25=12</formula>
    </cfRule>
  </conditionalFormatting>
  <conditionalFormatting sqref="AK25:XFD25 A25:AG25">
    <cfRule type="expression" dxfId="8" priority="1">
      <formula>$E25=10</formula>
    </cfRule>
    <cfRule type="expression" dxfId="7" priority="2">
      <formula>$E25=11</formula>
    </cfRule>
    <cfRule type="expression" dxfId="6" priority="3">
      <formula>$E25=18</formula>
    </cfRule>
    <cfRule type="expression" dxfId="5" priority="4">
      <formula>$E25=17</formula>
    </cfRule>
    <cfRule type="expression" dxfId="4" priority="5">
      <formula>$E25=16</formula>
    </cfRule>
    <cfRule type="expression" dxfId="3" priority="6">
      <formula>$E25=15</formula>
    </cfRule>
    <cfRule type="expression" dxfId="2" priority="7">
      <formula>$E25=14</formula>
    </cfRule>
    <cfRule type="expression" dxfId="1" priority="8">
      <formula>$E25=13</formula>
    </cfRule>
    <cfRule type="expression" dxfId="0" priority="9">
      <formula>$E25=12</formula>
    </cfRule>
  </conditionalFormatting>
  <hyperlinks>
    <hyperlink ref="I261" r:id="rId1" display="https://aes1.advancedeventsystems.com/Event/Volleyball/EventTeamInfo.aspx?ZCruShzPjMGv6cuivzEZ3bdHnxan7utPe-38b2URl8mzU62jttSjG3kENzzLrFO5DJ2gC4tYCpITNOPe7kWQLp22OSbVlCGBuLUYcUJcvMs1mfXaIumiL4opmJlO0to2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Final-PM - Fit OOR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email</dc:creator>
  <cp:lastModifiedBy>email</cp:lastModifiedBy>
  <dcterms:created xsi:type="dcterms:W3CDTF">2018-03-13T00:57:37Z</dcterms:created>
  <dcterms:modified xsi:type="dcterms:W3CDTF">2018-03-13T00:58:49Z</dcterms:modified>
</cp:coreProperties>
</file>