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k\Documents\17-18 Hockey Docs\Work hours from 2016-17\"/>
    </mc:Choice>
  </mc:AlternateContent>
  <bookViews>
    <workbookView xWindow="0" yWindow="0" windowWidth="19560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Sheet1!$A$9:$L$110</definedName>
  </definedNames>
  <calcPr calcId="162913"/>
</workbook>
</file>

<file path=xl/calcChain.xml><?xml version="1.0" encoding="utf-8"?>
<calcChain xmlns="http://schemas.openxmlformats.org/spreadsheetml/2006/main">
  <c r="I90" i="1" l="1"/>
  <c r="J90" i="1" s="1"/>
  <c r="I92" i="1"/>
  <c r="J92" i="1"/>
  <c r="I93" i="1"/>
  <c r="J93" i="1"/>
  <c r="I94" i="1"/>
  <c r="J94" i="1"/>
  <c r="I95" i="1"/>
  <c r="J95" i="1" s="1"/>
  <c r="I97" i="1"/>
  <c r="J97" i="1"/>
  <c r="I98" i="1"/>
  <c r="J98" i="1" s="1"/>
  <c r="I100" i="1"/>
  <c r="J100" i="1" s="1"/>
  <c r="I101" i="1"/>
  <c r="J101" i="1" s="1"/>
  <c r="I103" i="1"/>
  <c r="J103" i="1"/>
  <c r="I104" i="1"/>
  <c r="J104" i="1" s="1"/>
  <c r="I109" i="1"/>
  <c r="J109" i="1" s="1"/>
  <c r="I112" i="1"/>
  <c r="J112" i="1" s="1"/>
  <c r="I114" i="1"/>
  <c r="J114" i="1" s="1"/>
  <c r="I117" i="1"/>
  <c r="J117" i="1"/>
  <c r="I120" i="1"/>
  <c r="J120" i="1" s="1"/>
  <c r="I122" i="1"/>
  <c r="J122" i="1" s="1"/>
  <c r="J69" i="1"/>
  <c r="J72" i="1"/>
  <c r="J73" i="1"/>
  <c r="J80" i="1"/>
  <c r="J81" i="1"/>
  <c r="J84" i="1"/>
  <c r="J85" i="1"/>
  <c r="I69" i="1"/>
  <c r="I70" i="1"/>
  <c r="J70" i="1" s="1"/>
  <c r="I71" i="1"/>
  <c r="J71" i="1" s="1"/>
  <c r="I72" i="1"/>
  <c r="I73" i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I81" i="1"/>
  <c r="I82" i="1"/>
  <c r="J82" i="1" s="1"/>
  <c r="I83" i="1"/>
  <c r="J83" i="1" s="1"/>
  <c r="I84" i="1"/>
  <c r="I85" i="1"/>
  <c r="I68" i="1"/>
  <c r="J68" i="1" s="1"/>
  <c r="H91" i="1" l="1"/>
  <c r="I91" i="1" s="1"/>
  <c r="J91" i="1" s="1"/>
  <c r="H96" i="1"/>
  <c r="I96" i="1" s="1"/>
  <c r="J96" i="1" s="1"/>
  <c r="H99" i="1"/>
  <c r="I99" i="1" s="1"/>
  <c r="J99" i="1" s="1"/>
  <c r="H102" i="1"/>
  <c r="I102" i="1" s="1"/>
  <c r="J102" i="1" s="1"/>
  <c r="H105" i="1"/>
  <c r="I105" i="1" s="1"/>
  <c r="J105" i="1" s="1"/>
  <c r="H106" i="1"/>
  <c r="I106" i="1" s="1"/>
  <c r="J106" i="1" s="1"/>
  <c r="H107" i="1"/>
  <c r="I107" i="1" s="1"/>
  <c r="J107" i="1" s="1"/>
  <c r="H108" i="1"/>
  <c r="I108" i="1" s="1"/>
  <c r="J108" i="1" s="1"/>
  <c r="H110" i="1"/>
  <c r="I110" i="1" s="1"/>
  <c r="J110" i="1" s="1"/>
  <c r="H111" i="1"/>
  <c r="I111" i="1" s="1"/>
  <c r="J111" i="1" s="1"/>
  <c r="H113" i="1"/>
  <c r="I113" i="1" s="1"/>
  <c r="J113" i="1" s="1"/>
  <c r="H115" i="1"/>
  <c r="I115" i="1" s="1"/>
  <c r="J115" i="1" s="1"/>
  <c r="H116" i="1"/>
  <c r="I116" i="1" s="1"/>
  <c r="J116" i="1" s="1"/>
  <c r="H118" i="1"/>
  <c r="I118" i="1" s="1"/>
  <c r="J118" i="1" s="1"/>
  <c r="H119" i="1"/>
  <c r="I119" i="1" s="1"/>
  <c r="J119" i="1" s="1"/>
  <c r="H121" i="1"/>
  <c r="I121" i="1" s="1"/>
  <c r="J121" i="1" s="1"/>
  <c r="H89" i="1"/>
  <c r="I89" i="1" s="1"/>
  <c r="J89" i="1" s="1"/>
  <c r="G46" i="1"/>
  <c r="I46" i="1" s="1"/>
  <c r="J46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60" i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4" i="1"/>
  <c r="I64" i="1" s="1"/>
  <c r="J64" i="1" s="1"/>
  <c r="G9" i="1"/>
  <c r="I9" i="1" s="1"/>
  <c r="J9" i="1" s="1"/>
</calcChain>
</file>

<file path=xl/sharedStrings.xml><?xml version="1.0" encoding="utf-8"?>
<sst xmlns="http://schemas.openxmlformats.org/spreadsheetml/2006/main" count="339" uniqueCount="314">
  <si>
    <t>MYHA Work Hours 2016-2017</t>
  </si>
  <si>
    <t xml:space="preserve"> </t>
  </si>
  <si>
    <t>Skater Last Name</t>
  </si>
  <si>
    <t>High School</t>
  </si>
  <si>
    <t>Baierl</t>
  </si>
  <si>
    <t>Isaiah</t>
  </si>
  <si>
    <t>KEY</t>
  </si>
  <si>
    <t>Barth</t>
  </si>
  <si>
    <t>Collin</t>
  </si>
  <si>
    <t>1ST Year</t>
  </si>
  <si>
    <t>&lt;&lt;&lt; ONLY HAVE 1ST YEAR</t>
  </si>
  <si>
    <t>Bennett</t>
  </si>
  <si>
    <t>Christopher</t>
  </si>
  <si>
    <t>Regular</t>
  </si>
  <si>
    <t>&lt;&lt;&lt; MAY HAVE HIGH SCHOOLER AND 1ST YEAR ALSO</t>
  </si>
  <si>
    <t>Boson</t>
  </si>
  <si>
    <t>Nathan</t>
  </si>
  <si>
    <t>&lt;&lt;&lt; ONLY HAVE HIGH SCHOOLERS</t>
  </si>
  <si>
    <t>Brusky</t>
  </si>
  <si>
    <t>Trinity</t>
  </si>
  <si>
    <t>Bump (Binder)</t>
  </si>
  <si>
    <t>Angus</t>
  </si>
  <si>
    <t>Cantarella</t>
  </si>
  <si>
    <t>Damien (1st)</t>
  </si>
  <si>
    <t>Chen</t>
  </si>
  <si>
    <t>Alex</t>
  </si>
  <si>
    <t>Claessens</t>
  </si>
  <si>
    <t>Benjamin</t>
  </si>
  <si>
    <t>Conner</t>
  </si>
  <si>
    <t>Madeline</t>
  </si>
  <si>
    <t>Dejarlais</t>
  </si>
  <si>
    <t>Emerson</t>
  </si>
  <si>
    <t>Delaney</t>
  </si>
  <si>
    <t>Dissanayake (Jayasundara)</t>
  </si>
  <si>
    <t>Esser</t>
  </si>
  <si>
    <t>Carson (1st), Sawyer (1st)</t>
  </si>
  <si>
    <t>Foemmel (Rasmussen)</t>
  </si>
  <si>
    <t>Logan</t>
  </si>
  <si>
    <t>Gardner</t>
  </si>
  <si>
    <t>Hawk (2nd)</t>
  </si>
  <si>
    <t>Gruen</t>
  </si>
  <si>
    <t>Gwynn</t>
  </si>
  <si>
    <t>Hunter</t>
  </si>
  <si>
    <t>Hall</t>
  </si>
  <si>
    <t>Maddie/Hoyt</t>
  </si>
  <si>
    <t>Harriman</t>
  </si>
  <si>
    <t>Tyrone</t>
  </si>
  <si>
    <t>Heller</t>
  </si>
  <si>
    <t>Maxon</t>
  </si>
  <si>
    <t>Hughes</t>
  </si>
  <si>
    <t>Bryce (1st)</t>
  </si>
  <si>
    <t>Johnson</t>
  </si>
  <si>
    <t>Aaron (1st)</t>
  </si>
  <si>
    <t>Knaack</t>
  </si>
  <si>
    <t>Zach (1st)</t>
  </si>
  <si>
    <t>Kopf (Hansen)</t>
  </si>
  <si>
    <t>Kiley</t>
  </si>
  <si>
    <t>Konnor</t>
  </si>
  <si>
    <t>Kramas</t>
  </si>
  <si>
    <t xml:space="preserve">Jace (1st) </t>
  </si>
  <si>
    <t>Krueger</t>
  </si>
  <si>
    <t>Ryan</t>
  </si>
  <si>
    <t>Lee</t>
  </si>
  <si>
    <t xml:space="preserve">Alexandra </t>
  </si>
  <si>
    <t>Lilyquist (Connor, Chamberlan)</t>
  </si>
  <si>
    <t>Devin Lilyquist (1st), Isaiah Connor(1st)</t>
  </si>
  <si>
    <t>Linville/Bartlett</t>
  </si>
  <si>
    <t>Lucarelli</t>
  </si>
  <si>
    <t>Zoey (1st)</t>
  </si>
  <si>
    <t>Maki</t>
  </si>
  <si>
    <t>Adam</t>
  </si>
  <si>
    <t>McConnell</t>
  </si>
  <si>
    <t xml:space="preserve">Riley (1st) </t>
  </si>
  <si>
    <t>Meyer</t>
  </si>
  <si>
    <t>Zakary</t>
  </si>
  <si>
    <t>Meyer(Felhofer)</t>
  </si>
  <si>
    <t xml:space="preserve">Riddick </t>
  </si>
  <si>
    <t>Morrell</t>
  </si>
  <si>
    <t xml:space="preserve">Coden </t>
  </si>
  <si>
    <t>Olivarria</t>
  </si>
  <si>
    <t>Eirene (1st)</t>
  </si>
  <si>
    <t>Pieper</t>
  </si>
  <si>
    <t>Adrian (1st)</t>
  </si>
  <si>
    <t>Roy-Peterson</t>
  </si>
  <si>
    <t>Haydon</t>
  </si>
  <si>
    <t>Scharenbroch</t>
  </si>
  <si>
    <t>Ben (2nd)</t>
  </si>
  <si>
    <t>Schindler</t>
  </si>
  <si>
    <t>Sawyer</t>
  </si>
  <si>
    <t>Schmidt</t>
  </si>
  <si>
    <t>Zackary/Jakob</t>
  </si>
  <si>
    <t xml:space="preserve">Caleb (1st) </t>
  </si>
  <si>
    <t>Spencer</t>
  </si>
  <si>
    <t>Nicholas</t>
  </si>
  <si>
    <t>Shegal (Shegal/Mehta)</t>
  </si>
  <si>
    <t xml:space="preserve">Aarav </t>
  </si>
  <si>
    <t>Shortt</t>
  </si>
  <si>
    <t>Tanner</t>
  </si>
  <si>
    <t>Siegel</t>
  </si>
  <si>
    <t>Owen</t>
  </si>
  <si>
    <t>Skoug</t>
  </si>
  <si>
    <t>Jaxon</t>
  </si>
  <si>
    <t>Stanek</t>
  </si>
  <si>
    <t>Justin</t>
  </si>
  <si>
    <t>Swanson</t>
  </si>
  <si>
    <t>Tadi</t>
  </si>
  <si>
    <t>Dakshak</t>
  </si>
  <si>
    <t>Tong</t>
  </si>
  <si>
    <t xml:space="preserve">Xucheng </t>
  </si>
  <si>
    <t>Wagner (Durr)</t>
  </si>
  <si>
    <t>Madison</t>
  </si>
  <si>
    <t>Van Camp</t>
  </si>
  <si>
    <t>Adam (1st)</t>
  </si>
  <si>
    <t>Wellens</t>
  </si>
  <si>
    <t>Isaac</t>
  </si>
  <si>
    <t>Widman</t>
  </si>
  <si>
    <t xml:space="preserve">Brayden </t>
  </si>
  <si>
    <t>Wittman</t>
  </si>
  <si>
    <t>Zimmerman</t>
  </si>
  <si>
    <t>Jagger</t>
  </si>
  <si>
    <t>PARTIAL OR FULL CONCESSION EXEMPTIONS   "OTHER" WORK HOURS REQUIRED</t>
  </si>
  <si>
    <t>8U Team Rep</t>
  </si>
  <si>
    <t>Bever</t>
  </si>
  <si>
    <t>Cashmer</t>
  </si>
  <si>
    <t>Photo Coordinator</t>
  </si>
  <si>
    <t>Collins</t>
  </si>
  <si>
    <t>Amaya</t>
  </si>
  <si>
    <t>Blades Cards/Sub Way Cards</t>
  </si>
  <si>
    <t>Egner</t>
  </si>
  <si>
    <t>Carson</t>
  </si>
  <si>
    <t xml:space="preserve">Sq B Team Rep </t>
  </si>
  <si>
    <t>Furgason (Schneider/Benjamin)</t>
  </si>
  <si>
    <t>Taylor</t>
  </si>
  <si>
    <t>U-14 Team Rep</t>
  </si>
  <si>
    <t>Gieseking</t>
  </si>
  <si>
    <t>Reed</t>
  </si>
  <si>
    <t>Sq A Team Rep</t>
  </si>
  <si>
    <t>Haugen/Drexler</t>
  </si>
  <si>
    <t>Ian</t>
  </si>
  <si>
    <t>Bant Assist Coach</t>
  </si>
  <si>
    <t>Higgins</t>
  </si>
  <si>
    <t>Judd</t>
  </si>
  <si>
    <t xml:space="preserve">PW A Team Rep </t>
  </si>
  <si>
    <t>Kenney</t>
  </si>
  <si>
    <t>Squirt A &amp;B Assist Coach</t>
  </si>
  <si>
    <t>Konrardy</t>
  </si>
  <si>
    <t xml:space="preserve">Bantam Team Rep </t>
  </si>
  <si>
    <t>Machado</t>
  </si>
  <si>
    <t>Noah (1st)</t>
  </si>
  <si>
    <t>6U Assist Coach</t>
  </si>
  <si>
    <t>Olson</t>
  </si>
  <si>
    <t>Emma</t>
  </si>
  <si>
    <t>Concession Manager</t>
  </si>
  <si>
    <t>U-14 Assist Coach</t>
  </si>
  <si>
    <t>Peterson</t>
  </si>
  <si>
    <t>Apparel</t>
  </si>
  <si>
    <t>Renkas</t>
  </si>
  <si>
    <t>Ben (1st)</t>
  </si>
  <si>
    <t>8U Assist Coach</t>
  </si>
  <si>
    <t>Sherden</t>
  </si>
  <si>
    <t>Lauren (1st)</t>
  </si>
  <si>
    <t>Stefanski</t>
  </si>
  <si>
    <t>Winder</t>
  </si>
  <si>
    <t xml:space="preserve"> Katie </t>
  </si>
  <si>
    <t xml:space="preserve">FULL EXEMPTIONS </t>
  </si>
  <si>
    <t>Board</t>
  </si>
  <si>
    <t>Board, President, Scrip</t>
  </si>
  <si>
    <t>Anderson</t>
  </si>
  <si>
    <t>Bauer</t>
  </si>
  <si>
    <t>EquipManager/U-14 Team Rep</t>
  </si>
  <si>
    <t>Baur</t>
  </si>
  <si>
    <t>Ref Scheduler/Officials Coordinator</t>
  </si>
  <si>
    <t>Bradley</t>
  </si>
  <si>
    <t>Squirt B Head Coach</t>
  </si>
  <si>
    <t>Burgess (Grassel)</t>
  </si>
  <si>
    <t>Concession Manager Incoming</t>
  </si>
  <si>
    <t>Dagit</t>
  </si>
  <si>
    <t>Ethan</t>
  </si>
  <si>
    <t>Buy out</t>
  </si>
  <si>
    <t>Gilbertson</t>
  </si>
  <si>
    <t>Daniel</t>
  </si>
  <si>
    <t>Goodwin</t>
  </si>
  <si>
    <t>Devan (1st)</t>
  </si>
  <si>
    <t>Hains</t>
  </si>
  <si>
    <t>Game Scheduler</t>
  </si>
  <si>
    <t>Halvorsen</t>
  </si>
  <si>
    <t>Board Treasurer/HSB Team Rep</t>
  </si>
  <si>
    <t>Hoerneman</t>
  </si>
  <si>
    <t>Frey (Immerfall/Frey)</t>
  </si>
  <si>
    <t xml:space="preserve">Cash </t>
  </si>
  <si>
    <t>Bantam Head Coach</t>
  </si>
  <si>
    <t>Kinning</t>
  </si>
  <si>
    <t xml:space="preserve">Alli </t>
  </si>
  <si>
    <t>Lange (Sievers)</t>
  </si>
  <si>
    <t>Dominic</t>
  </si>
  <si>
    <t>Web Master</t>
  </si>
  <si>
    <t>Lattimer</t>
  </si>
  <si>
    <t>Registrar</t>
  </si>
  <si>
    <t>Lawyer</t>
  </si>
  <si>
    <t>Board, Billbard, Marketing</t>
  </si>
  <si>
    <t>Mancheski (Erler)</t>
  </si>
  <si>
    <t>Jacek</t>
  </si>
  <si>
    <t>Mattila</t>
  </si>
  <si>
    <t xml:space="preserve">Jack </t>
  </si>
  <si>
    <t>8U Head Coach</t>
  </si>
  <si>
    <t>Meissner</t>
  </si>
  <si>
    <t>Mooring/Davis (Cattanach)</t>
  </si>
  <si>
    <t>Neinast</t>
  </si>
  <si>
    <t>Blaine</t>
  </si>
  <si>
    <t>Reissmann</t>
  </si>
  <si>
    <t>Tyler</t>
  </si>
  <si>
    <t>Squirt A Head Coach</t>
  </si>
  <si>
    <t>Sennholz</t>
  </si>
  <si>
    <t>Shaw</t>
  </si>
  <si>
    <t>Julie</t>
  </si>
  <si>
    <t>Smith</t>
  </si>
  <si>
    <t>Payton</t>
  </si>
  <si>
    <t>U-14 Head Coach, PW Assistan Coach</t>
  </si>
  <si>
    <t>Spaeth</t>
  </si>
  <si>
    <t>Plow</t>
  </si>
  <si>
    <t>Swiggum</t>
  </si>
  <si>
    <t>Trierweiler</t>
  </si>
  <si>
    <t>Anthony</t>
  </si>
  <si>
    <t xml:space="preserve">Ice Scheduler </t>
  </si>
  <si>
    <t>Urban</t>
  </si>
  <si>
    <t>Weiler</t>
  </si>
  <si>
    <t>Jack</t>
  </si>
  <si>
    <t>Board, Head of Coaches</t>
  </si>
  <si>
    <t>Weister</t>
  </si>
  <si>
    <t>Evan</t>
  </si>
  <si>
    <t>Tourney Director</t>
  </si>
  <si>
    <t>6U Head Coach</t>
  </si>
  <si>
    <t>Zee</t>
  </si>
  <si>
    <t>Volunteer/Concession  Hours Coordiator</t>
  </si>
  <si>
    <t>Weis</t>
  </si>
  <si>
    <t xml:space="preserve">Jonathan </t>
  </si>
  <si>
    <t xml:space="preserve">Wojcik </t>
  </si>
  <si>
    <t xml:space="preserve"> Isabella</t>
  </si>
  <si>
    <t>Korntved/Reigel</t>
  </si>
  <si>
    <t>Schlafke</t>
  </si>
  <si>
    <t>WHITE</t>
  </si>
  <si>
    <t>REG SKATER</t>
  </si>
  <si>
    <t>Revised</t>
  </si>
  <si>
    <t>YELLOW</t>
  </si>
  <si>
    <t>TIGER</t>
  </si>
  <si>
    <t>BLUE</t>
  </si>
  <si>
    <t>1ST YEAR</t>
  </si>
  <si>
    <t>GRAY</t>
  </si>
  <si>
    <t>FALL JOB</t>
  </si>
  <si>
    <t>&lt;&lt;&lt;&lt; NOTE: FINE SHOWN WILL BE REMOVED WHEN JOB IS COMPLETE</t>
  </si>
  <si>
    <t>FINAL</t>
  </si>
  <si>
    <t xml:space="preserve">Volunteer Hours </t>
  </si>
  <si>
    <t>Fines</t>
  </si>
  <si>
    <t>(Negative)                 is a credit</t>
  </si>
  <si>
    <t>Total</t>
  </si>
  <si>
    <t>Concession</t>
  </si>
  <si>
    <t xml:space="preserve">Concession </t>
  </si>
  <si>
    <t xml:space="preserve">Other </t>
  </si>
  <si>
    <t>Volunteer</t>
  </si>
  <si>
    <t>Spring/Fall</t>
  </si>
  <si>
    <t>TOTAL</t>
  </si>
  <si>
    <t>Required</t>
  </si>
  <si>
    <t xml:space="preserve">Hours </t>
  </si>
  <si>
    <t>Hours</t>
  </si>
  <si>
    <t xml:space="preserve">Job </t>
  </si>
  <si>
    <t>FINE</t>
  </si>
  <si>
    <t xml:space="preserve">(CREDIT) or </t>
  </si>
  <si>
    <t>First Name(s)</t>
  </si>
  <si>
    <t>Not Met</t>
  </si>
  <si>
    <t>Fine</t>
  </si>
  <si>
    <t>OWED</t>
  </si>
  <si>
    <t>AMOUNT DUE</t>
  </si>
  <si>
    <t>Marin (1st, Afton (1st), Kellen (1st))</t>
  </si>
  <si>
    <t>Raule, Sonia</t>
  </si>
  <si>
    <t>Joshua Leah</t>
  </si>
  <si>
    <t>Max/Vincent</t>
  </si>
  <si>
    <t xml:space="preserve"> Mason/Cade </t>
  </si>
  <si>
    <t>Everett (1st), Allison/Kate (1st)</t>
  </si>
  <si>
    <t>Joseph, Thomas, Hailey</t>
  </si>
  <si>
    <t>Carter/Ian</t>
  </si>
  <si>
    <t>Nicholas, Charles</t>
  </si>
  <si>
    <t>Noah/Seth</t>
  </si>
  <si>
    <t xml:space="preserve"> Cody/ Mikayla</t>
  </si>
  <si>
    <t>Charlie (1st)/Connor</t>
  </si>
  <si>
    <t xml:space="preserve">Hutch/Cashton/Graydon </t>
  </si>
  <si>
    <t>Weston/Page</t>
  </si>
  <si>
    <t>Evelynn/Madelynn</t>
  </si>
  <si>
    <t xml:space="preserve">Parker/Chris </t>
  </si>
  <si>
    <t>Elizabeth/Damyon</t>
  </si>
  <si>
    <t>Cole/Dalton</t>
  </si>
  <si>
    <t xml:space="preserve">Liam/Owen/Henry </t>
  </si>
  <si>
    <t>Allison (1st) Albin (1st), Marvin</t>
  </si>
  <si>
    <t>Blake/Ethan</t>
  </si>
  <si>
    <t>Daniel (1st/Madison)</t>
  </si>
  <si>
    <t>Cecelia/Tyler/Triston</t>
  </si>
  <si>
    <t>Gunnar/Annelise</t>
  </si>
  <si>
    <t>Treasurer Assiatant</t>
  </si>
  <si>
    <t>Buy Out</t>
  </si>
  <si>
    <t>PW Head Coach</t>
  </si>
  <si>
    <t>Ice Maintenance</t>
  </si>
  <si>
    <t>$50 in blades cards for first year skater families.</t>
  </si>
  <si>
    <t xml:space="preserve">$160 per family per season for second year and above skaters.  </t>
  </si>
  <si>
    <t xml:space="preserve">     Each family is required to sell a minimum of $160 in any combination of Football Mania Cards or Blades Cards</t>
  </si>
  <si>
    <t>Volunteer hours required are a mimimum of 25 hours per skater up to 40 hours per family.   (Includes 15 hr per family concession hours.)</t>
  </si>
  <si>
    <t>Volunteer hours  for 1st Year Skater familes are 12 hours.  These can all be concession hours but must be at least 8 concession hours.</t>
  </si>
  <si>
    <t>Concession volunteer requirements are 15 hours per family.  Separate concession buy-out is $360, deductable from regular buy-outs.  12 hrs X $30</t>
  </si>
  <si>
    <t xml:space="preserve">Total Volunteer buyout (Concession and work hour)  is $30 X required number of hours   </t>
  </si>
  <si>
    <t>*Each family regardless of buyouts is required to help with an end of the year project of  approx. 1 hours time, over and above their regular work hours.</t>
  </si>
  <si>
    <t xml:space="preserve">  Failure to help with an end of year project will result in a $75 fine payable before child is allowed on the ice.</t>
  </si>
  <si>
    <t xml:space="preserve">  High school tiger families will receive $50 less for next season's work hours rebate</t>
  </si>
  <si>
    <t xml:space="preserve">2016-17 Fundraising requirements were: </t>
  </si>
  <si>
    <t>2016-17 Volunteer Hour Requirements were:</t>
  </si>
  <si>
    <t>Fines and Credits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</si>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</sst>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[$-F400]h:mm:ss\ AM/PM"/>
    <numFmt numFmtId="165" formatCode="m/d/yy;@"/>
    <numFmt numFmtId="166" formatCode="&quot;$&quot;#,##0.00"/>
    <numFmt numFmtId="167" formatCode="&quot;$&quot;#,##0"/>
    <numFmt numFmtId="168" formatCode="&quot;$&quot;#,##0;[Red]&quot;$&quot;#,##0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.65"/>
      <color rgb="FF000000"/>
      <name val="Comic Sans MS"/>
      <family val="4"/>
    </font>
    <font>
      <sz val="12"/>
      <color rgb="FF000000"/>
      <name val="Comic Sans MS"/>
      <family val="4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4" applyNumberFormat="0" applyAlignment="0" applyProtection="0"/>
    <xf numFmtId="0" fontId="9" fillId="28" borderId="5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4" applyNumberFormat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32" borderId="10" applyNumberFormat="0" applyFont="0" applyAlignment="0" applyProtection="0"/>
    <xf numFmtId="0" fontId="18" fillId="27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164" fontId="22" fillId="0" borderId="0" xfId="0" applyNumberFormat="1" applyFont="1" applyProtection="1">
      <protection locked="0"/>
    </xf>
    <xf numFmtId="164" fontId="2" fillId="0" borderId="1" xfId="0" applyNumberFormat="1" applyFont="1" applyFill="1" applyBorder="1" applyAlignment="1" applyProtection="1">
      <alignment horizont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4" fillId="0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Protection="1"/>
    <xf numFmtId="164" fontId="22" fillId="0" borderId="0" xfId="0" applyNumberFormat="1" applyFont="1"/>
    <xf numFmtId="164" fontId="22" fillId="0" borderId="0" xfId="0" applyNumberFormat="1" applyFont="1" applyBorder="1" applyProtection="1"/>
    <xf numFmtId="164" fontId="22" fillId="0" borderId="0" xfId="0" applyNumberFormat="1" applyFont="1" applyFill="1" applyBorder="1" applyProtection="1"/>
    <xf numFmtId="2" fontId="22" fillId="0" borderId="0" xfId="0" applyNumberFormat="1" applyFont="1"/>
    <xf numFmtId="2" fontId="22" fillId="0" borderId="0" xfId="0" applyNumberFormat="1" applyFont="1" applyProtection="1"/>
    <xf numFmtId="2" fontId="3" fillId="0" borderId="0" xfId="0" applyNumberFormat="1" applyFont="1" applyFill="1" applyBorder="1" applyAlignment="1" applyProtection="1">
      <alignment horizontal="center"/>
    </xf>
    <xf numFmtId="2" fontId="22" fillId="0" borderId="0" xfId="0" applyNumberFormat="1" applyFont="1" applyBorder="1" applyProtection="1"/>
    <xf numFmtId="2" fontId="22" fillId="0" borderId="0" xfId="0" applyNumberFormat="1" applyFont="1" applyBorder="1" applyAlignment="1" applyProtection="1">
      <alignment horizontal="center"/>
    </xf>
    <xf numFmtId="164" fontId="22" fillId="0" borderId="0" xfId="0" applyNumberFormat="1" applyFont="1" applyBorder="1"/>
    <xf numFmtId="164" fontId="22" fillId="0" borderId="0" xfId="0" applyNumberFormat="1" applyFont="1" applyFill="1" applyBorder="1"/>
    <xf numFmtId="164" fontId="23" fillId="0" borderId="0" xfId="0" applyNumberFormat="1" applyFont="1" applyFill="1"/>
    <xf numFmtId="164" fontId="24" fillId="0" borderId="1" xfId="0" applyNumberFormat="1" applyFont="1" applyFill="1" applyBorder="1" applyAlignment="1" applyProtection="1">
      <alignment horizontal="left"/>
    </xf>
    <xf numFmtId="164" fontId="25" fillId="0" borderId="1" xfId="37" applyNumberFormat="1" applyFont="1" applyFill="1" applyBorder="1" applyAlignment="1" applyProtection="1">
      <alignment horizontal="left"/>
    </xf>
    <xf numFmtId="0" fontId="25" fillId="0" borderId="1" xfId="0" applyNumberFormat="1" applyFont="1" applyFill="1" applyBorder="1" applyAlignment="1" applyProtection="1">
      <alignment horizontal="center"/>
    </xf>
    <xf numFmtId="164" fontId="24" fillId="0" borderId="1" xfId="0" applyNumberFormat="1" applyFont="1" applyFill="1" applyBorder="1" applyProtection="1"/>
    <xf numFmtId="164" fontId="24" fillId="0" borderId="1" xfId="0" applyNumberFormat="1" applyFont="1" applyBorder="1"/>
    <xf numFmtId="164" fontId="24" fillId="33" borderId="1" xfId="0" applyNumberFormat="1" applyFont="1" applyFill="1" applyBorder="1" applyProtection="1"/>
    <xf numFmtId="164" fontId="24" fillId="0" borderId="1" xfId="0" applyNumberFormat="1" applyFont="1" applyFill="1" applyBorder="1"/>
    <xf numFmtId="164" fontId="24" fillId="0" borderId="1" xfId="0" applyNumberFormat="1" applyFont="1" applyFill="1" applyBorder="1" applyAlignment="1" applyProtection="1">
      <alignment horizontal="left" wrapText="1"/>
    </xf>
    <xf numFmtId="0" fontId="24" fillId="34" borderId="1" xfId="0" applyFont="1" applyFill="1" applyBorder="1"/>
    <xf numFmtId="164" fontId="25" fillId="33" borderId="1" xfId="0" applyNumberFormat="1" applyFont="1" applyFill="1" applyBorder="1" applyAlignment="1" applyProtection="1">
      <alignment horizontal="left"/>
    </xf>
    <xf numFmtId="0" fontId="24" fillId="33" borderId="1" xfId="0" applyFont="1" applyFill="1" applyBorder="1"/>
    <xf numFmtId="164" fontId="3" fillId="0" borderId="0" xfId="0" applyNumberFormat="1" applyFont="1" applyFill="1"/>
    <xf numFmtId="164" fontId="25" fillId="35" borderId="1" xfId="0" applyNumberFormat="1" applyFont="1" applyFill="1" applyBorder="1" applyAlignment="1" applyProtection="1">
      <alignment wrapText="1"/>
    </xf>
    <xf numFmtId="164" fontId="24" fillId="35" borderId="1" xfId="0" applyNumberFormat="1" applyFont="1" applyFill="1" applyBorder="1" applyProtection="1"/>
    <xf numFmtId="0" fontId="24" fillId="0" borderId="1" xfId="0" applyFont="1" applyFill="1" applyBorder="1"/>
    <xf numFmtId="164" fontId="24" fillId="34" borderId="1" xfId="0" applyNumberFormat="1" applyFont="1" applyFill="1" applyBorder="1" applyProtection="1"/>
    <xf numFmtId="164" fontId="25" fillId="35" borderId="1" xfId="0" applyNumberFormat="1" applyFont="1" applyFill="1" applyBorder="1" applyAlignment="1" applyProtection="1">
      <alignment horizontal="left"/>
    </xf>
    <xf numFmtId="0" fontId="24" fillId="35" borderId="1" xfId="0" applyFont="1" applyFill="1" applyBorder="1"/>
    <xf numFmtId="0" fontId="25" fillId="0" borderId="3" xfId="0" applyNumberFormat="1" applyFont="1" applyFill="1" applyBorder="1" applyAlignment="1" applyProtection="1">
      <alignment horizontal="center"/>
    </xf>
    <xf numFmtId="164" fontId="24" fillId="0" borderId="0" xfId="0" applyNumberFormat="1" applyFont="1" applyBorder="1"/>
    <xf numFmtId="164" fontId="24" fillId="35" borderId="2" xfId="0" applyNumberFormat="1" applyFont="1" applyFill="1" applyBorder="1" applyProtection="1"/>
    <xf numFmtId="164" fontId="24" fillId="33" borderId="2" xfId="0" applyNumberFormat="1" applyFont="1" applyFill="1" applyBorder="1" applyProtection="1"/>
    <xf numFmtId="0" fontId="24" fillId="33" borderId="2" xfId="0" applyFont="1" applyFill="1" applyBorder="1"/>
    <xf numFmtId="1" fontId="25" fillId="0" borderId="1" xfId="0" applyNumberFormat="1" applyFont="1" applyFill="1" applyBorder="1" applyAlignment="1" applyProtection="1">
      <alignment horizontal="center"/>
    </xf>
    <xf numFmtId="2" fontId="25" fillId="0" borderId="1" xfId="0" applyNumberFormat="1" applyFont="1" applyFill="1" applyBorder="1" applyAlignment="1" applyProtection="1">
      <alignment horizontal="center" wrapText="1"/>
    </xf>
    <xf numFmtId="1" fontId="25" fillId="0" borderId="1" xfId="0" applyNumberFormat="1" applyFont="1" applyFill="1" applyBorder="1" applyAlignment="1" applyProtection="1">
      <alignment horizontal="center" wrapText="1"/>
    </xf>
    <xf numFmtId="2" fontId="24" fillId="0" borderId="0" xfId="0" applyNumberFormat="1" applyFont="1" applyBorder="1" applyProtection="1"/>
    <xf numFmtId="2" fontId="24" fillId="34" borderId="1" xfId="0" applyNumberFormat="1" applyFont="1" applyFill="1" applyBorder="1" applyProtection="1"/>
    <xf numFmtId="2" fontId="24" fillId="33" borderId="1" xfId="0" applyNumberFormat="1" applyFont="1" applyFill="1" applyBorder="1" applyProtection="1"/>
    <xf numFmtId="2" fontId="24" fillId="35" borderId="1" xfId="0" applyNumberFormat="1" applyFont="1" applyFill="1" applyBorder="1" applyProtection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/>
    <xf numFmtId="1" fontId="22" fillId="0" borderId="0" xfId="0" applyNumberFormat="1" applyFont="1" applyFill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64" fontId="28" fillId="0" borderId="0" xfId="0" applyNumberFormat="1" applyFont="1"/>
    <xf numFmtId="164" fontId="28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/>
    <xf numFmtId="2" fontId="25" fillId="0" borderId="1" xfId="0" applyNumberFormat="1" applyFont="1" applyFill="1" applyBorder="1" applyAlignment="1" applyProtection="1">
      <alignment horizontal="center"/>
    </xf>
    <xf numFmtId="164" fontId="24" fillId="34" borderId="2" xfId="0" applyNumberFormat="1" applyFont="1" applyFill="1" applyBorder="1" applyProtection="1"/>
    <xf numFmtId="1" fontId="24" fillId="0" borderId="3" xfId="0" applyNumberFormat="1" applyFont="1" applyFill="1" applyBorder="1" applyAlignment="1">
      <alignment horizontal="center"/>
    </xf>
    <xf numFmtId="2" fontId="3" fillId="0" borderId="0" xfId="0" applyNumberFormat="1" applyFont="1"/>
    <xf numFmtId="164" fontId="2" fillId="0" borderId="1" xfId="0" applyNumberFormat="1" applyFont="1" applyBorder="1" applyAlignment="1" applyProtection="1">
      <alignment horizontal="center" wrapText="1"/>
    </xf>
    <xf numFmtId="164" fontId="29" fillId="0" borderId="0" xfId="0" applyNumberFormat="1" applyFont="1"/>
    <xf numFmtId="2" fontId="29" fillId="0" borderId="0" xfId="0" applyNumberFormat="1" applyFont="1"/>
    <xf numFmtId="164" fontId="22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/>
    <xf numFmtId="0" fontId="25" fillId="0" borderId="0" xfId="0" applyNumberFormat="1" applyFont="1" applyFill="1" applyBorder="1" applyAlignment="1" applyProtection="1">
      <alignment horizontal="center"/>
    </xf>
    <xf numFmtId="2" fontId="25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Protection="1"/>
    <xf numFmtId="164" fontId="31" fillId="33" borderId="1" xfId="0" applyNumberFormat="1" applyFont="1" applyFill="1" applyBorder="1"/>
    <xf numFmtId="164" fontId="31" fillId="0" borderId="1" xfId="0" applyNumberFormat="1" applyFont="1" applyBorder="1"/>
    <xf numFmtId="164" fontId="31" fillId="0" borderId="0" xfId="0" applyNumberFormat="1" applyFont="1"/>
    <xf numFmtId="165" fontId="31" fillId="0" borderId="0" xfId="0" applyNumberFormat="1" applyFont="1"/>
    <xf numFmtId="164" fontId="31" fillId="35" borderId="1" xfId="0" applyNumberFormat="1" applyFont="1" applyFill="1" applyBorder="1"/>
    <xf numFmtId="164" fontId="31" fillId="34" borderId="1" xfId="0" applyNumberFormat="1" applyFont="1" applyFill="1" applyBorder="1"/>
    <xf numFmtId="164" fontId="31" fillId="36" borderId="1" xfId="0" applyNumberFormat="1" applyFont="1" applyFill="1" applyBorder="1"/>
    <xf numFmtId="164" fontId="31" fillId="0" borderId="1" xfId="0" applyNumberFormat="1" applyFont="1" applyFill="1" applyBorder="1"/>
    <xf numFmtId="164" fontId="32" fillId="0" borderId="0" xfId="0" applyNumberFormat="1" applyFont="1"/>
    <xf numFmtId="164" fontId="33" fillId="0" borderId="0" xfId="0" applyNumberFormat="1" applyFont="1"/>
    <xf numFmtId="164" fontId="34" fillId="0" borderId="0" xfId="0" applyNumberFormat="1" applyFont="1"/>
    <xf numFmtId="166" fontId="37" fillId="0" borderId="1" xfId="43" applyNumberFormat="1" applyFont="1" applyFill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" fillId="0" borderId="13" xfId="43" applyFill="1" applyBorder="1" applyAlignment="1">
      <alignment horizontal="center"/>
    </xf>
    <xf numFmtId="167" fontId="1" fillId="0" borderId="13" xfId="43" applyNumberFormat="1" applyFill="1" applyBorder="1" applyAlignment="1">
      <alignment horizontal="center"/>
    </xf>
    <xf numFmtId="167" fontId="1" fillId="0" borderId="15" xfId="43" applyNumberFormat="1" applyFill="1" applyBorder="1" applyAlignment="1">
      <alignment horizontal="center"/>
    </xf>
    <xf numFmtId="166" fontId="37" fillId="0" borderId="1" xfId="43" applyNumberFormat="1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1" fillId="0" borderId="15" xfId="43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167" fontId="1" fillId="0" borderId="16" xfId="43" applyNumberFormat="1" applyFill="1" applyBorder="1" applyAlignment="1">
      <alignment horizontal="center"/>
    </xf>
    <xf numFmtId="166" fontId="38" fillId="0" borderId="1" xfId="43" applyNumberFormat="1" applyFont="1" applyFill="1" applyBorder="1" applyAlignment="1">
      <alignment horizontal="center"/>
    </xf>
    <xf numFmtId="0" fontId="24" fillId="34" borderId="0" xfId="0" applyFont="1" applyFill="1"/>
    <xf numFmtId="167" fontId="25" fillId="0" borderId="1" xfId="43" applyNumberFormat="1" applyFont="1" applyFill="1" applyBorder="1" applyAlignment="1">
      <alignment horizontal="center"/>
    </xf>
    <xf numFmtId="167" fontId="39" fillId="0" borderId="1" xfId="43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 applyProtection="1">
      <alignment horizontal="center"/>
    </xf>
    <xf numFmtId="0" fontId="39" fillId="0" borderId="3" xfId="0" applyNumberFormat="1" applyFont="1" applyFill="1" applyBorder="1" applyAlignment="1" applyProtection="1">
      <alignment horizontal="center"/>
    </xf>
    <xf numFmtId="167" fontId="25" fillId="0" borderId="1" xfId="0" applyNumberFormat="1" applyFont="1" applyFill="1" applyBorder="1" applyAlignment="1" applyProtection="1">
      <alignment horizontal="center"/>
    </xf>
    <xf numFmtId="167" fontId="25" fillId="0" borderId="1" xfId="0" applyNumberFormat="1" applyFont="1" applyFill="1" applyBorder="1" applyAlignment="1" applyProtection="1">
      <alignment horizontal="center" wrapText="1"/>
    </xf>
    <xf numFmtId="167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4" fontId="22" fillId="37" borderId="0" xfId="0" applyNumberFormat="1" applyFont="1" applyFill="1" applyBorder="1"/>
    <xf numFmtId="164" fontId="28" fillId="37" borderId="0" xfId="0" applyNumberFormat="1" applyFont="1" applyFill="1" applyBorder="1"/>
    <xf numFmtId="167" fontId="40" fillId="0" borderId="1" xfId="43" applyNumberFormat="1" applyFont="1" applyFill="1" applyBorder="1" applyAlignment="1">
      <alignment horizontal="center"/>
    </xf>
    <xf numFmtId="167" fontId="40" fillId="0" borderId="0" xfId="43" applyNumberFormat="1" applyFont="1" applyFill="1" applyBorder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/>
    <xf numFmtId="2" fontId="22" fillId="0" borderId="0" xfId="0" applyNumberFormat="1" applyFont="1" applyFill="1" applyAlignment="1">
      <alignment horizontal="center"/>
    </xf>
    <xf numFmtId="164" fontId="28" fillId="0" borderId="0" xfId="0" applyNumberFormat="1" applyFont="1" applyFill="1"/>
    <xf numFmtId="2" fontId="28" fillId="0" borderId="0" xfId="0" applyNumberFormat="1" applyFont="1" applyFill="1" applyAlignment="1">
      <alignment horizontal="center"/>
    </xf>
    <xf numFmtId="2" fontId="22" fillId="0" borderId="0" xfId="0" applyNumberFormat="1" applyFont="1" applyBorder="1"/>
    <xf numFmtId="0" fontId="24" fillId="34" borderId="1" xfId="0" applyFont="1" applyFill="1" applyBorder="1" applyAlignment="1">
      <alignment horizontal="left"/>
    </xf>
    <xf numFmtId="0" fontId="25" fillId="34" borderId="1" xfId="0" applyFont="1" applyFill="1" applyBorder="1"/>
    <xf numFmtId="0" fontId="24" fillId="33" borderId="0" xfId="0" applyFont="1" applyFill="1"/>
    <xf numFmtId="167" fontId="1" fillId="0" borderId="1" xfId="43" applyNumberFormat="1" applyFont="1" applyFill="1" applyBorder="1" applyAlignment="1">
      <alignment horizontal="center"/>
    </xf>
    <xf numFmtId="167" fontId="37" fillId="0" borderId="1" xfId="43" applyNumberFormat="1" applyFont="1" applyFill="1" applyBorder="1" applyAlignment="1">
      <alignment horizontal="center"/>
    </xf>
    <xf numFmtId="167" fontId="1" fillId="0" borderId="1" xfId="43" applyNumberFormat="1" applyFill="1" applyBorder="1" applyAlignment="1">
      <alignment horizontal="center"/>
    </xf>
    <xf numFmtId="168" fontId="25" fillId="0" borderId="1" xfId="0" applyNumberFormat="1" applyFont="1" applyFill="1" applyBorder="1" applyAlignment="1" applyProtection="1">
      <alignment horizontal="center" wrapText="1"/>
    </xf>
    <xf numFmtId="0" fontId="41" fillId="0" borderId="0" xfId="0" applyFont="1"/>
    <xf numFmtId="164" fontId="31" fillId="0" borderId="0" xfId="0" applyNumberFormat="1" applyFont="1" applyProtection="1"/>
    <xf numFmtId="0" fontId="42" fillId="0" borderId="0" xfId="0" applyFont="1"/>
    <xf numFmtId="0" fontId="43" fillId="0" borderId="0" xfId="0" applyFont="1" applyFill="1" applyBorder="1"/>
    <xf numFmtId="164" fontId="44" fillId="0" borderId="0" xfId="0" applyNumberFormat="1" applyFont="1"/>
    <xf numFmtId="0" fontId="44" fillId="0" borderId="0" xfId="0" applyFont="1"/>
    <xf numFmtId="8" fontId="43" fillId="0" borderId="0" xfId="43" applyNumberFormat="1" applyFont="1" applyFill="1" applyBorder="1" applyAlignment="1">
      <alignment horizontal="center"/>
    </xf>
    <xf numFmtId="167" fontId="25" fillId="36" borderId="1" xfId="43" applyNumberFormat="1" applyFont="1" applyFill="1" applyBorder="1" applyAlignment="1">
      <alignment horizontal="center"/>
    </xf>
    <xf numFmtId="167" fontId="25" fillId="36" borderId="1" xfId="0" applyNumberFormat="1" applyFont="1" applyFill="1" applyBorder="1" applyAlignment="1" applyProtection="1">
      <alignment horizontal="center"/>
    </xf>
    <xf numFmtId="164" fontId="45" fillId="0" borderId="0" xfId="0" applyNumberFormat="1" applyFont="1"/>
    <xf numFmtId="0" fontId="40" fillId="0" borderId="1" xfId="0" applyNumberFormat="1" applyFont="1" applyFill="1" applyBorder="1" applyAlignment="1" applyProtection="1">
      <alignment horizontal="center"/>
    </xf>
    <xf numFmtId="0" fontId="40" fillId="0" borderId="3" xfId="0" applyNumberFormat="1" applyFont="1" applyFill="1" applyBorder="1" applyAlignment="1" applyProtection="1">
      <alignment horizontal="center"/>
    </xf>
    <xf numFmtId="164" fontId="35" fillId="0" borderId="2" xfId="0" applyNumberFormat="1" applyFont="1" applyBorder="1" applyAlignment="1">
      <alignment horizontal="center"/>
    </xf>
    <xf numFmtId="164" fontId="35" fillId="0" borderId="14" xfId="0" applyNumberFormat="1" applyFont="1" applyBorder="1" applyAlignment="1">
      <alignment horizontal="center"/>
    </xf>
    <xf numFmtId="164" fontId="35" fillId="0" borderId="3" xfId="0" applyNumberFormat="1" applyFont="1" applyBorder="1" applyAlignment="1">
      <alignment horizontal="center"/>
    </xf>
    <xf numFmtId="0" fontId="36" fillId="0" borderId="2" xfId="43" applyFont="1" applyBorder="1" applyAlignment="1">
      <alignment horizontal="center"/>
    </xf>
    <xf numFmtId="0" fontId="36" fillId="0" borderId="14" xfId="43" applyFont="1" applyBorder="1" applyAlignment="1">
      <alignment horizontal="center"/>
    </xf>
    <xf numFmtId="0" fontId="36" fillId="0" borderId="3" xfId="43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C0C0C0"/>
      <color rgb="FF99CCFF"/>
      <color rgb="FF66FF66"/>
      <color rgb="FFD5D5D5"/>
      <color rgb="FFF2F2F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29.42578125" style="3" customWidth="1"/>
    <col min="2" max="2" width="25.7109375" style="3" customWidth="1"/>
    <col min="3" max="6" width="11.7109375" style="3" customWidth="1"/>
    <col min="7" max="7" width="14.42578125" style="3" customWidth="1"/>
    <col min="8" max="8" width="10.7109375" style="7" customWidth="1"/>
    <col min="9" max="10" width="14.140625" style="7" customWidth="1"/>
    <col min="11" max="11" width="10.85546875" style="3" customWidth="1"/>
    <col min="12" max="12" width="14.42578125" style="3" bestFit="1" customWidth="1"/>
    <col min="13" max="13" width="10.42578125" style="3" customWidth="1"/>
    <col min="14" max="14" width="10.5703125" style="10" hidden="1" customWidth="1"/>
    <col min="15" max="15" width="11.42578125" style="66" bestFit="1" customWidth="1"/>
    <col min="16" max="16" width="11.85546875" style="3" customWidth="1"/>
    <col min="17" max="17" width="10.5703125" style="10" customWidth="1"/>
    <col min="18" max="18" width="9.140625" style="3" customWidth="1"/>
    <col min="19" max="19" width="14.42578125" style="7" bestFit="1" customWidth="1"/>
    <col min="20" max="16384" width="9.140625" style="3"/>
  </cols>
  <sheetData>
    <row r="1" spans="1:19" s="7" customFormat="1" x14ac:dyDescent="0.2">
      <c r="C1" s="72" t="s">
        <v>240</v>
      </c>
      <c r="D1" s="73" t="s">
        <v>241</v>
      </c>
      <c r="E1" s="74"/>
      <c r="F1" s="74"/>
      <c r="G1" s="74"/>
      <c r="H1" s="74"/>
      <c r="I1" s="74"/>
      <c r="J1" s="75">
        <v>43017</v>
      </c>
      <c r="K1" s="7" t="s">
        <v>242</v>
      </c>
    </row>
    <row r="2" spans="1:19" s="7" customFormat="1" x14ac:dyDescent="0.2">
      <c r="C2" s="76" t="s">
        <v>243</v>
      </c>
      <c r="D2" s="73" t="s">
        <v>244</v>
      </c>
      <c r="E2" s="74"/>
      <c r="F2" s="74"/>
      <c r="G2" s="74"/>
      <c r="H2" s="74"/>
      <c r="I2" s="74"/>
      <c r="J2" s="74"/>
    </row>
    <row r="3" spans="1:19" s="7" customFormat="1" x14ac:dyDescent="0.2">
      <c r="C3" s="77" t="s">
        <v>245</v>
      </c>
      <c r="D3" s="73" t="s">
        <v>246</v>
      </c>
      <c r="E3" s="74"/>
      <c r="F3" s="74"/>
      <c r="G3" s="74"/>
      <c r="H3" s="74"/>
      <c r="I3" s="74"/>
      <c r="J3" s="74"/>
    </row>
    <row r="4" spans="1:19" s="7" customFormat="1" ht="18.75" x14ac:dyDescent="0.3">
      <c r="A4" s="131" t="s">
        <v>312</v>
      </c>
      <c r="B4" s="131" t="s">
        <v>313</v>
      </c>
      <c r="C4" s="78" t="s">
        <v>247</v>
      </c>
      <c r="D4" s="79" t="s">
        <v>248</v>
      </c>
      <c r="E4" s="80" t="s">
        <v>249</v>
      </c>
      <c r="F4" s="74"/>
      <c r="G4" s="74"/>
      <c r="H4" s="74"/>
      <c r="I4" s="74"/>
      <c r="J4" s="74"/>
    </row>
    <row r="5" spans="1:19" s="7" customFormat="1" ht="33" x14ac:dyDescent="0.45">
      <c r="A5" s="81" t="s">
        <v>250</v>
      </c>
      <c r="B5" s="82"/>
      <c r="C5" s="134" t="s">
        <v>251</v>
      </c>
      <c r="D5" s="135"/>
      <c r="E5" s="135"/>
      <c r="F5" s="136"/>
      <c r="G5" s="137" t="s">
        <v>252</v>
      </c>
      <c r="H5" s="138"/>
      <c r="I5" s="139"/>
      <c r="J5" s="83" t="s">
        <v>253</v>
      </c>
    </row>
    <row r="6" spans="1:19" s="7" customFormat="1" x14ac:dyDescent="0.2">
      <c r="C6" s="84" t="s">
        <v>254</v>
      </c>
      <c r="D6" s="85" t="s">
        <v>255</v>
      </c>
      <c r="E6" s="86" t="s">
        <v>256</v>
      </c>
      <c r="F6" s="86" t="s">
        <v>257</v>
      </c>
      <c r="G6" s="87" t="s">
        <v>258</v>
      </c>
      <c r="H6" s="118" t="s">
        <v>259</v>
      </c>
      <c r="I6" s="119" t="s">
        <v>260</v>
      </c>
      <c r="J6" s="89" t="s">
        <v>260</v>
      </c>
    </row>
    <row r="7" spans="1:19" s="7" customFormat="1" ht="15.75" x14ac:dyDescent="0.25">
      <c r="A7" s="5" t="s">
        <v>0</v>
      </c>
      <c r="B7" s="6"/>
      <c r="C7" s="90" t="s">
        <v>262</v>
      </c>
      <c r="D7" s="85" t="s">
        <v>262</v>
      </c>
      <c r="E7" s="91" t="s">
        <v>263</v>
      </c>
      <c r="F7" s="91" t="s">
        <v>263</v>
      </c>
      <c r="G7" s="88" t="s">
        <v>263</v>
      </c>
      <c r="H7" s="120" t="s">
        <v>264</v>
      </c>
      <c r="I7" s="119" t="s">
        <v>265</v>
      </c>
      <c r="J7" s="89" t="s">
        <v>266</v>
      </c>
      <c r="K7" s="1"/>
      <c r="L7" s="1"/>
      <c r="M7" s="1"/>
      <c r="N7" s="1"/>
      <c r="O7" s="1"/>
      <c r="P7" s="1"/>
      <c r="Q7" s="1"/>
      <c r="R7" s="1"/>
      <c r="S7" s="1"/>
    </row>
    <row r="8" spans="1:19" s="7" customFormat="1" ht="13.5" x14ac:dyDescent="0.25">
      <c r="A8" s="61" t="s">
        <v>2</v>
      </c>
      <c r="B8" s="2" t="s">
        <v>267</v>
      </c>
      <c r="C8" s="92" t="s">
        <v>261</v>
      </c>
      <c r="D8" s="92" t="s">
        <v>261</v>
      </c>
      <c r="E8" s="93" t="s">
        <v>268</v>
      </c>
      <c r="F8" s="93" t="s">
        <v>268</v>
      </c>
      <c r="G8" s="93" t="s">
        <v>269</v>
      </c>
      <c r="H8" s="120" t="s">
        <v>269</v>
      </c>
      <c r="I8" s="119" t="s">
        <v>270</v>
      </c>
      <c r="J8" s="94" t="s">
        <v>271</v>
      </c>
      <c r="K8" s="6"/>
      <c r="L8" s="6"/>
      <c r="M8" s="6"/>
      <c r="N8" s="6"/>
      <c r="O8" s="6"/>
      <c r="P8" s="6"/>
      <c r="Q8" s="6"/>
      <c r="R8" s="6"/>
      <c r="S8" s="6"/>
    </row>
    <row r="9" spans="1:19" ht="12.75" customHeight="1" x14ac:dyDescent="0.2">
      <c r="A9" s="30" t="s">
        <v>4</v>
      </c>
      <c r="B9" s="18" t="s">
        <v>5</v>
      </c>
      <c r="C9" s="36">
        <v>25</v>
      </c>
      <c r="D9" s="20">
        <v>15</v>
      </c>
      <c r="E9" s="20">
        <v>0</v>
      </c>
      <c r="F9" s="20">
        <v>0</v>
      </c>
      <c r="G9" s="96">
        <f>(E9+F9)*30</f>
        <v>0</v>
      </c>
      <c r="H9" s="96">
        <v>0</v>
      </c>
      <c r="I9" s="96">
        <f t="shared" ref="I9" si="0">G9+H9</f>
        <v>0</v>
      </c>
      <c r="J9" s="106">
        <f>I9</f>
        <v>0</v>
      </c>
      <c r="K9" s="44" t="s">
        <v>6</v>
      </c>
      <c r="L9" s="7"/>
      <c r="M9" s="7"/>
      <c r="N9" s="7"/>
      <c r="O9" s="3"/>
      <c r="Q9" s="3"/>
      <c r="S9" s="3"/>
    </row>
    <row r="10" spans="1:19" s="7" customFormat="1" ht="12.75" customHeight="1" x14ac:dyDescent="0.2">
      <c r="A10" s="33" t="s">
        <v>11</v>
      </c>
      <c r="B10" s="21" t="s">
        <v>12</v>
      </c>
      <c r="C10" s="36">
        <v>12</v>
      </c>
      <c r="D10" s="20">
        <v>8</v>
      </c>
      <c r="E10" s="20">
        <v>0</v>
      </c>
      <c r="F10" s="20">
        <v>0</v>
      </c>
      <c r="G10" s="96">
        <f t="shared" ref="G10:G64" si="1">(E10+F10)*30</f>
        <v>0</v>
      </c>
      <c r="H10" s="96">
        <v>0</v>
      </c>
      <c r="I10" s="96">
        <f t="shared" ref="I10:I64" si="2">G10+H10</f>
        <v>0</v>
      </c>
      <c r="J10" s="106">
        <f t="shared" ref="J10:J64" si="3">I10</f>
        <v>0</v>
      </c>
      <c r="K10" s="45" t="s">
        <v>9</v>
      </c>
      <c r="L10" s="37" t="s">
        <v>10</v>
      </c>
    </row>
    <row r="11" spans="1:19" s="7" customFormat="1" ht="12.75" customHeight="1" x14ac:dyDescent="0.2">
      <c r="A11" s="31" t="s">
        <v>15</v>
      </c>
      <c r="B11" s="25" t="s">
        <v>16</v>
      </c>
      <c r="C11" s="36">
        <v>25</v>
      </c>
      <c r="D11" s="20">
        <v>15</v>
      </c>
      <c r="E11" s="20">
        <v>0</v>
      </c>
      <c r="F11" s="20">
        <v>0</v>
      </c>
      <c r="G11" s="96">
        <f t="shared" si="1"/>
        <v>0</v>
      </c>
      <c r="H11" s="96">
        <v>0</v>
      </c>
      <c r="I11" s="96">
        <f t="shared" si="2"/>
        <v>0</v>
      </c>
      <c r="J11" s="106">
        <f t="shared" si="3"/>
        <v>0</v>
      </c>
      <c r="K11" s="46" t="s">
        <v>13</v>
      </c>
      <c r="L11" s="37" t="s">
        <v>14</v>
      </c>
      <c r="N11" s="14"/>
      <c r="O11" s="3"/>
    </row>
    <row r="12" spans="1:19" ht="12.75" customHeight="1" x14ac:dyDescent="0.2">
      <c r="A12" s="23" t="s">
        <v>18</v>
      </c>
      <c r="B12" s="18" t="s">
        <v>19</v>
      </c>
      <c r="C12" s="36">
        <v>25</v>
      </c>
      <c r="D12" s="20">
        <v>15</v>
      </c>
      <c r="E12" s="132">
        <v>0</v>
      </c>
      <c r="F12" s="132">
        <v>0</v>
      </c>
      <c r="G12" s="106">
        <f t="shared" si="1"/>
        <v>0</v>
      </c>
      <c r="H12" s="96">
        <v>0</v>
      </c>
      <c r="I12" s="96">
        <f t="shared" si="2"/>
        <v>0</v>
      </c>
      <c r="J12" s="106">
        <f t="shared" si="3"/>
        <v>0</v>
      </c>
      <c r="K12" s="47" t="s">
        <v>3</v>
      </c>
      <c r="L12" s="37" t="s">
        <v>17</v>
      </c>
      <c r="M12" s="7"/>
      <c r="N12" s="14"/>
      <c r="O12" s="7"/>
      <c r="Q12" s="3"/>
      <c r="S12" s="3"/>
    </row>
    <row r="13" spans="1:19" s="7" customFormat="1" ht="12.75" customHeight="1" x14ac:dyDescent="0.2">
      <c r="A13" s="95" t="s">
        <v>22</v>
      </c>
      <c r="B13" s="32" t="s">
        <v>23</v>
      </c>
      <c r="C13" s="36">
        <v>12</v>
      </c>
      <c r="D13" s="20">
        <v>8</v>
      </c>
      <c r="E13" s="99">
        <v>8</v>
      </c>
      <c r="F13" s="98">
        <v>4</v>
      </c>
      <c r="G13" s="97">
        <f t="shared" si="1"/>
        <v>360</v>
      </c>
      <c r="H13" s="96">
        <v>0</v>
      </c>
      <c r="I13" s="96">
        <f t="shared" si="2"/>
        <v>360</v>
      </c>
      <c r="J13" s="97">
        <f t="shared" si="3"/>
        <v>360</v>
      </c>
      <c r="N13" s="14"/>
    </row>
    <row r="14" spans="1:19" s="7" customFormat="1" ht="12.75" customHeight="1" x14ac:dyDescent="0.25">
      <c r="A14" s="28" t="s">
        <v>24</v>
      </c>
      <c r="B14" s="21" t="s">
        <v>25</v>
      </c>
      <c r="C14" s="36">
        <v>25</v>
      </c>
      <c r="D14" s="20">
        <v>15</v>
      </c>
      <c r="E14" s="20">
        <v>0</v>
      </c>
      <c r="F14" s="20">
        <v>0</v>
      </c>
      <c r="G14" s="96">
        <f t="shared" si="1"/>
        <v>0</v>
      </c>
      <c r="H14" s="96">
        <v>0</v>
      </c>
      <c r="I14" s="96">
        <f t="shared" si="2"/>
        <v>0</v>
      </c>
      <c r="J14" s="106">
        <f t="shared" si="3"/>
        <v>0</v>
      </c>
      <c r="K14" s="122" t="s">
        <v>310</v>
      </c>
      <c r="L14" s="123"/>
      <c r="N14" s="14"/>
    </row>
    <row r="15" spans="1:19" ht="12.75" customHeight="1" x14ac:dyDescent="0.2">
      <c r="A15" s="31" t="s">
        <v>26</v>
      </c>
      <c r="B15" s="18" t="s">
        <v>27</v>
      </c>
      <c r="C15" s="36">
        <v>25</v>
      </c>
      <c r="D15" s="20">
        <v>15</v>
      </c>
      <c r="E15" s="20">
        <v>0</v>
      </c>
      <c r="F15" s="20">
        <v>0</v>
      </c>
      <c r="G15" s="96">
        <f t="shared" si="1"/>
        <v>0</v>
      </c>
      <c r="H15" s="96">
        <v>0</v>
      </c>
      <c r="I15" s="96">
        <f t="shared" si="2"/>
        <v>0</v>
      </c>
      <c r="J15" s="106">
        <f t="shared" si="3"/>
        <v>0</v>
      </c>
      <c r="K15" s="124" t="s">
        <v>300</v>
      </c>
      <c r="L15" s="74"/>
      <c r="M15" s="15"/>
      <c r="N15" s="14"/>
      <c r="O15" s="3"/>
      <c r="Q15" s="3"/>
      <c r="S15" s="3"/>
    </row>
    <row r="16" spans="1:19" s="7" customFormat="1" ht="12.75" customHeight="1" x14ac:dyDescent="0.2">
      <c r="A16" s="28" t="s">
        <v>28</v>
      </c>
      <c r="B16" s="18" t="s">
        <v>29</v>
      </c>
      <c r="C16" s="36">
        <v>25</v>
      </c>
      <c r="D16" s="20">
        <v>15</v>
      </c>
      <c r="E16" s="20">
        <v>0</v>
      </c>
      <c r="F16" s="20">
        <v>0</v>
      </c>
      <c r="G16" s="96">
        <f t="shared" si="1"/>
        <v>0</v>
      </c>
      <c r="H16" s="96">
        <v>0</v>
      </c>
      <c r="I16" s="96">
        <f t="shared" si="2"/>
        <v>0</v>
      </c>
      <c r="J16" s="106">
        <f t="shared" si="3"/>
        <v>0</v>
      </c>
      <c r="K16" s="124" t="s">
        <v>301</v>
      </c>
      <c r="L16" s="74"/>
      <c r="M16" s="15"/>
      <c r="N16" s="14"/>
    </row>
    <row r="17" spans="1:19" ht="12.75" customHeight="1" x14ac:dyDescent="0.2">
      <c r="A17" s="23" t="s">
        <v>30</v>
      </c>
      <c r="B17" s="18" t="s">
        <v>31</v>
      </c>
      <c r="C17" s="36">
        <v>25</v>
      </c>
      <c r="D17" s="20">
        <v>15</v>
      </c>
      <c r="E17" s="20">
        <v>0</v>
      </c>
      <c r="F17" s="20">
        <v>0</v>
      </c>
      <c r="G17" s="96">
        <f t="shared" si="1"/>
        <v>0</v>
      </c>
      <c r="H17" s="96">
        <v>0</v>
      </c>
      <c r="I17" s="96">
        <f t="shared" si="2"/>
        <v>0</v>
      </c>
      <c r="J17" s="106">
        <f t="shared" si="3"/>
        <v>0</v>
      </c>
      <c r="K17" s="124" t="s">
        <v>302</v>
      </c>
      <c r="L17" s="74"/>
      <c r="M17" s="15"/>
      <c r="N17" s="14"/>
      <c r="O17" s="3"/>
      <c r="Q17" s="3"/>
      <c r="S17" s="3"/>
    </row>
    <row r="18" spans="1:19" s="7" customFormat="1" ht="12.75" customHeight="1" x14ac:dyDescent="0.2">
      <c r="A18" s="33" t="s">
        <v>32</v>
      </c>
      <c r="B18" s="18" t="s">
        <v>272</v>
      </c>
      <c r="C18" s="36">
        <v>12</v>
      </c>
      <c r="D18" s="20">
        <v>8</v>
      </c>
      <c r="E18" s="133">
        <v>0</v>
      </c>
      <c r="F18" s="132">
        <v>0</v>
      </c>
      <c r="G18" s="106">
        <f t="shared" si="1"/>
        <v>0</v>
      </c>
      <c r="H18" s="96">
        <v>0</v>
      </c>
      <c r="I18" s="96">
        <f t="shared" si="2"/>
        <v>0</v>
      </c>
      <c r="J18" s="106">
        <f t="shared" si="3"/>
        <v>0</v>
      </c>
      <c r="M18" s="15"/>
      <c r="N18" s="14"/>
    </row>
    <row r="19" spans="1:19" s="7" customFormat="1" ht="12.75" customHeight="1" x14ac:dyDescent="0.2">
      <c r="A19" s="23" t="s">
        <v>33</v>
      </c>
      <c r="B19" s="24" t="s">
        <v>273</v>
      </c>
      <c r="C19" s="36">
        <v>40</v>
      </c>
      <c r="D19" s="20">
        <v>15</v>
      </c>
      <c r="E19" s="20">
        <v>0</v>
      </c>
      <c r="F19" s="20">
        <v>0</v>
      </c>
      <c r="G19" s="96">
        <f t="shared" si="1"/>
        <v>0</v>
      </c>
      <c r="H19" s="96">
        <v>0</v>
      </c>
      <c r="I19" s="96">
        <f t="shared" si="2"/>
        <v>0</v>
      </c>
      <c r="J19" s="106">
        <f t="shared" si="3"/>
        <v>0</v>
      </c>
      <c r="M19" s="48"/>
      <c r="N19" s="14"/>
    </row>
    <row r="20" spans="1:19" s="7" customFormat="1" ht="12.75" customHeight="1" x14ac:dyDescent="0.25">
      <c r="A20" s="33" t="s">
        <v>34</v>
      </c>
      <c r="B20" s="22" t="s">
        <v>35</v>
      </c>
      <c r="C20" s="36">
        <v>12</v>
      </c>
      <c r="D20" s="20">
        <v>8</v>
      </c>
      <c r="E20" s="20">
        <v>0</v>
      </c>
      <c r="F20" s="20">
        <v>0</v>
      </c>
      <c r="G20" s="96">
        <f t="shared" si="1"/>
        <v>0</v>
      </c>
      <c r="H20" s="96">
        <v>0</v>
      </c>
      <c r="I20" s="96">
        <f t="shared" si="2"/>
        <v>0</v>
      </c>
      <c r="J20" s="106">
        <f t="shared" si="3"/>
        <v>0</v>
      </c>
      <c r="K20" s="125" t="s">
        <v>311</v>
      </c>
      <c r="L20" s="74"/>
      <c r="M20" s="49"/>
      <c r="N20" s="14"/>
    </row>
    <row r="21" spans="1:19" ht="12.75" customHeight="1" x14ac:dyDescent="0.2">
      <c r="A21" s="28" t="s">
        <v>36</v>
      </c>
      <c r="B21" s="21" t="s">
        <v>37</v>
      </c>
      <c r="C21" s="52">
        <v>25</v>
      </c>
      <c r="D21" s="41">
        <v>15</v>
      </c>
      <c r="E21" s="20">
        <v>0</v>
      </c>
      <c r="F21" s="20">
        <v>0</v>
      </c>
      <c r="G21" s="96">
        <f t="shared" si="1"/>
        <v>0</v>
      </c>
      <c r="H21" s="96">
        <v>0</v>
      </c>
      <c r="I21" s="96">
        <f t="shared" si="2"/>
        <v>0</v>
      </c>
      <c r="J21" s="106">
        <f t="shared" si="3"/>
        <v>0</v>
      </c>
      <c r="K21" s="124" t="s">
        <v>303</v>
      </c>
      <c r="L21" s="74"/>
      <c r="M21" s="49"/>
      <c r="N21" s="14"/>
      <c r="O21" s="3"/>
      <c r="Q21" s="3"/>
      <c r="S21" s="3"/>
    </row>
    <row r="22" spans="1:19" ht="12.75" customHeight="1" x14ac:dyDescent="0.2">
      <c r="A22" s="26" t="s">
        <v>38</v>
      </c>
      <c r="B22" s="21" t="s">
        <v>39</v>
      </c>
      <c r="C22" s="36">
        <v>12</v>
      </c>
      <c r="D22" s="20">
        <v>8</v>
      </c>
      <c r="E22" s="20">
        <v>0</v>
      </c>
      <c r="F22" s="20">
        <v>0</v>
      </c>
      <c r="G22" s="96">
        <f t="shared" si="1"/>
        <v>0</v>
      </c>
      <c r="H22" s="96">
        <v>0</v>
      </c>
      <c r="I22" s="96">
        <f t="shared" si="2"/>
        <v>0</v>
      </c>
      <c r="J22" s="106">
        <f t="shared" si="3"/>
        <v>0</v>
      </c>
      <c r="K22" s="124" t="s">
        <v>304</v>
      </c>
      <c r="L22" s="74"/>
      <c r="M22" s="49"/>
      <c r="N22" s="14"/>
      <c r="O22" s="3"/>
      <c r="Q22" s="3"/>
      <c r="S22" s="3"/>
    </row>
    <row r="23" spans="1:19" s="7" customFormat="1" ht="12.75" customHeight="1" x14ac:dyDescent="0.2">
      <c r="A23" s="23" t="s">
        <v>40</v>
      </c>
      <c r="B23" s="18" t="s">
        <v>274</v>
      </c>
      <c r="C23" s="20">
        <v>33</v>
      </c>
      <c r="D23" s="20">
        <v>15</v>
      </c>
      <c r="E23" s="20">
        <v>0</v>
      </c>
      <c r="F23" s="20">
        <v>0</v>
      </c>
      <c r="G23" s="96">
        <f t="shared" si="1"/>
        <v>0</v>
      </c>
      <c r="H23" s="96">
        <v>0</v>
      </c>
      <c r="I23" s="96">
        <f t="shared" si="2"/>
        <v>0</v>
      </c>
      <c r="J23" s="106">
        <f t="shared" si="3"/>
        <v>0</v>
      </c>
      <c r="K23" s="124" t="s">
        <v>305</v>
      </c>
      <c r="L23" s="74"/>
      <c r="M23" s="48"/>
      <c r="N23" s="14"/>
    </row>
    <row r="24" spans="1:19" s="7" customFormat="1" ht="12.75" customHeight="1" x14ac:dyDescent="0.2">
      <c r="A24" s="34" t="s">
        <v>41</v>
      </c>
      <c r="B24" s="19" t="s">
        <v>42</v>
      </c>
      <c r="C24" s="20">
        <v>25</v>
      </c>
      <c r="D24" s="20">
        <v>15</v>
      </c>
      <c r="E24" s="20">
        <v>0</v>
      </c>
      <c r="F24" s="20">
        <v>0</v>
      </c>
      <c r="G24" s="96">
        <f t="shared" si="1"/>
        <v>0</v>
      </c>
      <c r="H24" s="96">
        <v>0</v>
      </c>
      <c r="I24" s="96">
        <f t="shared" si="2"/>
        <v>0</v>
      </c>
      <c r="J24" s="106">
        <f t="shared" si="3"/>
        <v>0</v>
      </c>
      <c r="K24" s="124" t="s">
        <v>306</v>
      </c>
      <c r="L24" s="74"/>
      <c r="M24" s="48"/>
      <c r="N24" s="15"/>
    </row>
    <row r="25" spans="1:19" s="7" customFormat="1" ht="12.75" customHeight="1" x14ac:dyDescent="0.2">
      <c r="A25" s="38" t="s">
        <v>43</v>
      </c>
      <c r="B25" s="21" t="s">
        <v>44</v>
      </c>
      <c r="C25" s="43">
        <v>33</v>
      </c>
      <c r="D25" s="41">
        <v>15</v>
      </c>
      <c r="E25" s="20">
        <v>0</v>
      </c>
      <c r="F25" s="20">
        <v>0</v>
      </c>
      <c r="G25" s="96">
        <f t="shared" si="1"/>
        <v>0</v>
      </c>
      <c r="H25" s="96">
        <v>0</v>
      </c>
      <c r="I25" s="96">
        <f t="shared" si="2"/>
        <v>0</v>
      </c>
      <c r="J25" s="106">
        <f t="shared" si="3"/>
        <v>0</v>
      </c>
      <c r="K25" s="74"/>
      <c r="L25" s="74"/>
      <c r="M25" s="48"/>
      <c r="N25" s="15"/>
    </row>
    <row r="26" spans="1:19" s="7" customFormat="1" ht="12.75" customHeight="1" x14ac:dyDescent="0.2">
      <c r="A26" s="39" t="s">
        <v>45</v>
      </c>
      <c r="B26" s="18" t="s">
        <v>46</v>
      </c>
      <c r="C26" s="20">
        <v>25</v>
      </c>
      <c r="D26" s="20">
        <v>15</v>
      </c>
      <c r="E26" s="20">
        <v>0</v>
      </c>
      <c r="F26" s="20">
        <v>0</v>
      </c>
      <c r="G26" s="96">
        <f t="shared" si="1"/>
        <v>0</v>
      </c>
      <c r="H26" s="96">
        <v>0</v>
      </c>
      <c r="I26" s="96">
        <f t="shared" si="2"/>
        <v>0</v>
      </c>
      <c r="J26" s="106">
        <f t="shared" si="3"/>
        <v>0</v>
      </c>
      <c r="K26" s="124" t="s">
        <v>307</v>
      </c>
      <c r="L26" s="126"/>
      <c r="M26" s="48"/>
      <c r="N26" s="15"/>
    </row>
    <row r="27" spans="1:19" s="7" customFormat="1" ht="12.75" customHeight="1" x14ac:dyDescent="0.2">
      <c r="A27" s="34" t="s">
        <v>47</v>
      </c>
      <c r="B27" s="19" t="s">
        <v>48</v>
      </c>
      <c r="C27" s="20">
        <v>25</v>
      </c>
      <c r="D27" s="20">
        <v>15</v>
      </c>
      <c r="E27" s="20">
        <v>0</v>
      </c>
      <c r="F27" s="20">
        <v>0</v>
      </c>
      <c r="G27" s="96">
        <f t="shared" si="1"/>
        <v>0</v>
      </c>
      <c r="H27" s="96">
        <v>0</v>
      </c>
      <c r="I27" s="96">
        <f t="shared" si="2"/>
        <v>0</v>
      </c>
      <c r="J27" s="106">
        <f t="shared" si="3"/>
        <v>0</v>
      </c>
      <c r="K27" s="124" t="s">
        <v>308</v>
      </c>
      <c r="L27" s="126"/>
      <c r="M27" s="48"/>
      <c r="N27" s="15"/>
    </row>
    <row r="28" spans="1:19" s="7" customFormat="1" ht="12.75" customHeight="1" x14ac:dyDescent="0.3">
      <c r="A28" s="33" t="s">
        <v>49</v>
      </c>
      <c r="B28" s="18" t="s">
        <v>50</v>
      </c>
      <c r="C28" s="20">
        <v>12</v>
      </c>
      <c r="D28" s="20">
        <v>8</v>
      </c>
      <c r="E28" s="20">
        <v>0</v>
      </c>
      <c r="F28" s="20">
        <v>0</v>
      </c>
      <c r="G28" s="96">
        <f t="shared" si="1"/>
        <v>0</v>
      </c>
      <c r="H28" s="96">
        <v>0</v>
      </c>
      <c r="I28" s="96">
        <f t="shared" si="2"/>
        <v>0</v>
      </c>
      <c r="J28" s="106">
        <f t="shared" si="3"/>
        <v>0</v>
      </c>
      <c r="K28" s="127" t="s">
        <v>309</v>
      </c>
      <c r="L28" s="128"/>
      <c r="M28" s="50"/>
      <c r="N28" s="14"/>
    </row>
    <row r="29" spans="1:19" s="7" customFormat="1" ht="12.75" customHeight="1" x14ac:dyDescent="0.3">
      <c r="A29" s="33" t="s">
        <v>51</v>
      </c>
      <c r="B29" s="18" t="s">
        <v>52</v>
      </c>
      <c r="C29" s="20">
        <v>12</v>
      </c>
      <c r="D29" s="20">
        <v>8</v>
      </c>
      <c r="E29" s="20">
        <v>0</v>
      </c>
      <c r="F29" s="20">
        <v>0</v>
      </c>
      <c r="G29" s="96">
        <f t="shared" si="1"/>
        <v>0</v>
      </c>
      <c r="H29" s="96">
        <v>0</v>
      </c>
      <c r="I29" s="96">
        <f t="shared" si="2"/>
        <v>0</v>
      </c>
      <c r="J29" s="106">
        <f t="shared" si="3"/>
        <v>0</v>
      </c>
      <c r="K29" s="16"/>
      <c r="L29" s="13"/>
      <c r="M29" s="50"/>
      <c r="N29" s="14"/>
    </row>
    <row r="30" spans="1:19" s="7" customFormat="1" ht="12.75" customHeight="1" x14ac:dyDescent="0.3">
      <c r="A30" s="33" t="s">
        <v>53</v>
      </c>
      <c r="B30" s="18" t="s">
        <v>54</v>
      </c>
      <c r="C30" s="20">
        <v>12</v>
      </c>
      <c r="D30" s="20">
        <v>8</v>
      </c>
      <c r="E30" s="20">
        <v>0</v>
      </c>
      <c r="F30" s="20">
        <v>0</v>
      </c>
      <c r="G30" s="96">
        <f t="shared" si="1"/>
        <v>0</v>
      </c>
      <c r="H30" s="96">
        <v>0</v>
      </c>
      <c r="I30" s="96">
        <f t="shared" si="2"/>
        <v>0</v>
      </c>
      <c r="J30" s="106">
        <f t="shared" si="3"/>
        <v>0</v>
      </c>
      <c r="K30" s="16"/>
      <c r="L30" s="13"/>
      <c r="M30" s="50"/>
      <c r="N30" s="14"/>
    </row>
    <row r="31" spans="1:19" s="7" customFormat="1" ht="12.75" customHeight="1" x14ac:dyDescent="0.2">
      <c r="A31" s="31" t="s">
        <v>55</v>
      </c>
      <c r="B31" s="22" t="s">
        <v>56</v>
      </c>
      <c r="C31" s="20">
        <v>8</v>
      </c>
      <c r="D31" s="20">
        <v>0</v>
      </c>
      <c r="E31" s="20">
        <v>0</v>
      </c>
      <c r="F31" s="20">
        <v>0</v>
      </c>
      <c r="G31" s="96">
        <f t="shared" si="1"/>
        <v>0</v>
      </c>
      <c r="H31" s="129">
        <v>75</v>
      </c>
      <c r="I31" s="96">
        <f t="shared" si="2"/>
        <v>75</v>
      </c>
      <c r="J31" s="106">
        <f t="shared" si="3"/>
        <v>75</v>
      </c>
      <c r="K31" s="16"/>
      <c r="L31" s="13"/>
      <c r="M31" s="15"/>
      <c r="N31" s="14"/>
    </row>
    <row r="32" spans="1:19" s="7" customFormat="1" ht="12.75" customHeight="1" x14ac:dyDescent="0.2">
      <c r="A32" s="23" t="s">
        <v>238</v>
      </c>
      <c r="B32" s="18" t="s">
        <v>57</v>
      </c>
      <c r="C32" s="20">
        <v>25</v>
      </c>
      <c r="D32" s="20">
        <v>15</v>
      </c>
      <c r="E32" s="20">
        <v>0</v>
      </c>
      <c r="F32" s="20">
        <v>0</v>
      </c>
      <c r="G32" s="96">
        <f t="shared" si="1"/>
        <v>0</v>
      </c>
      <c r="H32" s="129">
        <v>75</v>
      </c>
      <c r="I32" s="96">
        <f t="shared" si="2"/>
        <v>75</v>
      </c>
      <c r="J32" s="106">
        <f t="shared" si="3"/>
        <v>75</v>
      </c>
      <c r="K32" s="16"/>
      <c r="L32" s="13"/>
      <c r="M32" s="15"/>
      <c r="N32" s="14"/>
    </row>
    <row r="33" spans="1:19" s="7" customFormat="1" ht="12.75" customHeight="1" x14ac:dyDescent="0.2">
      <c r="A33" s="58" t="s">
        <v>58</v>
      </c>
      <c r="B33" s="18" t="s">
        <v>59</v>
      </c>
      <c r="C33" s="20">
        <v>12</v>
      </c>
      <c r="D33" s="20">
        <v>8</v>
      </c>
      <c r="E33" s="20">
        <v>0</v>
      </c>
      <c r="F33" s="20">
        <v>0</v>
      </c>
      <c r="G33" s="96">
        <f t="shared" si="1"/>
        <v>0</v>
      </c>
      <c r="H33" s="96">
        <v>0</v>
      </c>
      <c r="I33" s="96">
        <f t="shared" si="2"/>
        <v>0</v>
      </c>
      <c r="J33" s="106">
        <f t="shared" si="3"/>
        <v>0</v>
      </c>
      <c r="K33" s="16"/>
      <c r="L33" s="13"/>
      <c r="M33" s="15"/>
      <c r="N33" s="14"/>
    </row>
    <row r="34" spans="1:19" ht="12.75" customHeight="1" x14ac:dyDescent="0.2">
      <c r="A34" s="38" t="s">
        <v>60</v>
      </c>
      <c r="B34" s="18" t="s">
        <v>61</v>
      </c>
      <c r="C34" s="20">
        <v>25</v>
      </c>
      <c r="D34" s="20">
        <v>15</v>
      </c>
      <c r="E34" s="20">
        <v>0</v>
      </c>
      <c r="F34" s="20">
        <v>0</v>
      </c>
      <c r="G34" s="96">
        <f t="shared" si="1"/>
        <v>0</v>
      </c>
      <c r="H34" s="96">
        <v>0</v>
      </c>
      <c r="I34" s="96">
        <f t="shared" si="2"/>
        <v>0</v>
      </c>
      <c r="J34" s="106">
        <f t="shared" si="3"/>
        <v>0</v>
      </c>
      <c r="K34" s="16"/>
      <c r="L34" s="13"/>
      <c r="M34" s="15"/>
      <c r="N34" s="14"/>
      <c r="O34" s="3"/>
      <c r="Q34" s="3"/>
      <c r="S34" s="3"/>
    </row>
    <row r="35" spans="1:19" ht="12.75" customHeight="1" x14ac:dyDescent="0.2">
      <c r="A35" s="27" t="s">
        <v>62</v>
      </c>
      <c r="B35" s="19" t="s">
        <v>63</v>
      </c>
      <c r="C35" s="20">
        <v>25</v>
      </c>
      <c r="D35" s="20">
        <v>15</v>
      </c>
      <c r="E35" s="20">
        <v>0</v>
      </c>
      <c r="F35" s="20">
        <v>0</v>
      </c>
      <c r="G35" s="96">
        <f t="shared" si="1"/>
        <v>0</v>
      </c>
      <c r="H35" s="96">
        <v>0</v>
      </c>
      <c r="I35" s="96">
        <f t="shared" si="2"/>
        <v>0</v>
      </c>
      <c r="J35" s="106">
        <f t="shared" si="3"/>
        <v>0</v>
      </c>
      <c r="K35" s="16"/>
      <c r="L35" s="13"/>
      <c r="M35" s="15"/>
      <c r="N35" s="14"/>
      <c r="O35" s="3"/>
      <c r="Q35" s="3"/>
      <c r="S35" s="3"/>
    </row>
    <row r="36" spans="1:19" s="7" customFormat="1" ht="12.75" customHeight="1" x14ac:dyDescent="0.2">
      <c r="A36" s="115" t="s">
        <v>64</v>
      </c>
      <c r="B36" s="24" t="s">
        <v>65</v>
      </c>
      <c r="C36" s="20">
        <v>12</v>
      </c>
      <c r="D36" s="20">
        <v>8</v>
      </c>
      <c r="E36" s="20">
        <v>6</v>
      </c>
      <c r="F36" s="20">
        <v>4</v>
      </c>
      <c r="G36" s="97">
        <f t="shared" si="1"/>
        <v>300</v>
      </c>
      <c r="H36" s="96">
        <v>0</v>
      </c>
      <c r="I36" s="96">
        <f t="shared" si="2"/>
        <v>300</v>
      </c>
      <c r="J36" s="97">
        <f t="shared" si="3"/>
        <v>300</v>
      </c>
      <c r="K36" s="56"/>
      <c r="L36" s="13"/>
      <c r="M36" s="15"/>
      <c r="N36" s="14"/>
    </row>
    <row r="37" spans="1:19" ht="12.75" customHeight="1" x14ac:dyDescent="0.2">
      <c r="A37" s="28" t="s">
        <v>66</v>
      </c>
      <c r="B37" s="32" t="s">
        <v>275</v>
      </c>
      <c r="C37" s="20">
        <v>40</v>
      </c>
      <c r="D37" s="20">
        <v>15</v>
      </c>
      <c r="E37" s="20">
        <v>0</v>
      </c>
      <c r="F37" s="20">
        <v>0</v>
      </c>
      <c r="G37" s="96">
        <f t="shared" si="1"/>
        <v>0</v>
      </c>
      <c r="H37" s="96">
        <v>0</v>
      </c>
      <c r="I37" s="96">
        <f t="shared" si="2"/>
        <v>0</v>
      </c>
      <c r="J37" s="106">
        <f t="shared" si="3"/>
        <v>0</v>
      </c>
      <c r="K37" s="16"/>
      <c r="L37" s="13"/>
      <c r="M37" s="15"/>
      <c r="N37" s="14"/>
      <c r="O37" s="3"/>
      <c r="Q37" s="3"/>
      <c r="S37" s="3"/>
    </row>
    <row r="38" spans="1:19" s="7" customFormat="1" ht="12.75" customHeight="1" x14ac:dyDescent="0.2">
      <c r="A38" s="26" t="s">
        <v>67</v>
      </c>
      <c r="B38" s="22" t="s">
        <v>68</v>
      </c>
      <c r="C38" s="20">
        <v>12</v>
      </c>
      <c r="D38" s="20">
        <v>8</v>
      </c>
      <c r="E38" s="20">
        <v>0</v>
      </c>
      <c r="F38" s="20">
        <v>0</v>
      </c>
      <c r="G38" s="96">
        <f t="shared" si="1"/>
        <v>0</v>
      </c>
      <c r="H38" s="96">
        <v>0</v>
      </c>
      <c r="I38" s="96">
        <f t="shared" si="2"/>
        <v>0</v>
      </c>
      <c r="J38" s="106">
        <f t="shared" si="3"/>
        <v>0</v>
      </c>
      <c r="K38" s="16"/>
      <c r="L38" s="13"/>
      <c r="M38" s="15"/>
      <c r="N38" s="14"/>
    </row>
    <row r="39" spans="1:19" s="4" customFormat="1" ht="12.75" customHeight="1" x14ac:dyDescent="0.2">
      <c r="A39" s="31" t="s">
        <v>69</v>
      </c>
      <c r="B39" s="18" t="s">
        <v>70</v>
      </c>
      <c r="C39" s="20">
        <v>25</v>
      </c>
      <c r="D39" s="20">
        <v>15</v>
      </c>
      <c r="E39" s="20">
        <v>0</v>
      </c>
      <c r="F39" s="20">
        <v>0</v>
      </c>
      <c r="G39" s="96">
        <f t="shared" si="1"/>
        <v>0</v>
      </c>
      <c r="H39" s="96">
        <v>0</v>
      </c>
      <c r="I39" s="96">
        <f t="shared" si="2"/>
        <v>0</v>
      </c>
      <c r="J39" s="106">
        <f t="shared" si="3"/>
        <v>0</v>
      </c>
      <c r="K39" s="16"/>
      <c r="L39" s="13"/>
      <c r="M39" s="16"/>
      <c r="N39" s="14"/>
    </row>
    <row r="40" spans="1:19" s="7" customFormat="1" ht="12.75" customHeight="1" x14ac:dyDescent="0.2">
      <c r="A40" s="116" t="s">
        <v>71</v>
      </c>
      <c r="B40" s="18" t="s">
        <v>72</v>
      </c>
      <c r="C40" s="20">
        <v>12</v>
      </c>
      <c r="D40" s="20">
        <v>8</v>
      </c>
      <c r="E40" s="20">
        <v>0</v>
      </c>
      <c r="F40" s="20">
        <v>0</v>
      </c>
      <c r="G40" s="96">
        <f t="shared" si="1"/>
        <v>0</v>
      </c>
      <c r="H40" s="96">
        <v>0</v>
      </c>
      <c r="I40" s="96">
        <f t="shared" si="2"/>
        <v>0</v>
      </c>
      <c r="J40" s="106">
        <f t="shared" si="3"/>
        <v>0</v>
      </c>
      <c r="K40" s="16"/>
      <c r="L40" s="13"/>
      <c r="M40" s="15"/>
      <c r="N40" s="14"/>
    </row>
    <row r="41" spans="1:19" s="7" customFormat="1" ht="12.75" customHeight="1" x14ac:dyDescent="0.2">
      <c r="A41" s="23" t="s">
        <v>73</v>
      </c>
      <c r="B41" s="18" t="s">
        <v>74</v>
      </c>
      <c r="C41" s="20">
        <v>25</v>
      </c>
      <c r="D41" s="20">
        <v>15</v>
      </c>
      <c r="E41" s="20">
        <v>0</v>
      </c>
      <c r="F41" s="20">
        <v>0</v>
      </c>
      <c r="G41" s="96">
        <f t="shared" si="1"/>
        <v>0</v>
      </c>
      <c r="H41" s="96">
        <v>0</v>
      </c>
      <c r="I41" s="96">
        <f t="shared" si="2"/>
        <v>0</v>
      </c>
      <c r="J41" s="106">
        <f t="shared" si="3"/>
        <v>0</v>
      </c>
      <c r="K41" s="16"/>
      <c r="L41" s="13"/>
      <c r="M41" s="15"/>
      <c r="N41" s="14"/>
    </row>
    <row r="42" spans="1:19" s="7" customFormat="1" ht="12.75" customHeight="1" x14ac:dyDescent="0.2">
      <c r="A42" s="28" t="s">
        <v>75</v>
      </c>
      <c r="B42" s="32" t="s">
        <v>76</v>
      </c>
      <c r="C42" s="36">
        <v>25</v>
      </c>
      <c r="D42" s="20">
        <v>15</v>
      </c>
      <c r="E42" s="20">
        <v>0</v>
      </c>
      <c r="F42" s="20">
        <v>0</v>
      </c>
      <c r="G42" s="96">
        <f t="shared" si="1"/>
        <v>0</v>
      </c>
      <c r="H42" s="96">
        <v>0</v>
      </c>
      <c r="I42" s="96">
        <f t="shared" si="2"/>
        <v>0</v>
      </c>
      <c r="J42" s="106">
        <f t="shared" si="3"/>
        <v>0</v>
      </c>
      <c r="K42" s="16"/>
      <c r="L42" s="13"/>
      <c r="M42" s="15"/>
      <c r="N42" s="14"/>
    </row>
    <row r="43" spans="1:19" s="7" customFormat="1" ht="12.75" customHeight="1" x14ac:dyDescent="0.2">
      <c r="A43" s="28" t="s">
        <v>77</v>
      </c>
      <c r="B43" s="18" t="s">
        <v>78</v>
      </c>
      <c r="C43" s="36">
        <v>25</v>
      </c>
      <c r="D43" s="20">
        <v>15</v>
      </c>
      <c r="E43" s="20">
        <v>0</v>
      </c>
      <c r="F43" s="20">
        <v>0</v>
      </c>
      <c r="G43" s="96">
        <f t="shared" si="1"/>
        <v>0</v>
      </c>
      <c r="H43" s="129">
        <v>75</v>
      </c>
      <c r="I43" s="96">
        <f t="shared" si="2"/>
        <v>75</v>
      </c>
      <c r="J43" s="106">
        <f t="shared" si="3"/>
        <v>75</v>
      </c>
      <c r="K43" s="16"/>
      <c r="L43" s="13"/>
      <c r="M43" s="15"/>
      <c r="N43" s="14"/>
    </row>
    <row r="44" spans="1:19" s="7" customFormat="1" ht="12.75" customHeight="1" x14ac:dyDescent="0.2">
      <c r="A44" s="26" t="s">
        <v>79</v>
      </c>
      <c r="B44" s="18" t="s">
        <v>80</v>
      </c>
      <c r="C44" s="36">
        <v>12</v>
      </c>
      <c r="D44" s="20">
        <v>8</v>
      </c>
      <c r="E44" s="99">
        <v>8</v>
      </c>
      <c r="F44" s="98">
        <v>4</v>
      </c>
      <c r="G44" s="97">
        <f t="shared" si="1"/>
        <v>360</v>
      </c>
      <c r="H44" s="96">
        <v>0</v>
      </c>
      <c r="I44" s="96">
        <f t="shared" si="2"/>
        <v>360</v>
      </c>
      <c r="J44" s="97">
        <f t="shared" si="3"/>
        <v>360</v>
      </c>
      <c r="K44" s="16"/>
      <c r="L44" s="13"/>
      <c r="M44" s="15"/>
      <c r="N44" s="14"/>
    </row>
    <row r="45" spans="1:19" s="7" customFormat="1" ht="12.75" customHeight="1" x14ac:dyDescent="0.2">
      <c r="A45" s="33" t="s">
        <v>81</v>
      </c>
      <c r="B45" s="18" t="s">
        <v>82</v>
      </c>
      <c r="C45" s="36">
        <v>12</v>
      </c>
      <c r="D45" s="20">
        <v>8</v>
      </c>
      <c r="E45" s="20">
        <v>0</v>
      </c>
      <c r="F45" s="20">
        <v>0</v>
      </c>
      <c r="G45" s="96">
        <f t="shared" si="1"/>
        <v>0</v>
      </c>
      <c r="H45" s="96">
        <v>0</v>
      </c>
      <c r="I45" s="96">
        <f t="shared" si="2"/>
        <v>0</v>
      </c>
      <c r="J45" s="106">
        <f t="shared" si="3"/>
        <v>0</v>
      </c>
      <c r="K45" s="15"/>
      <c r="L45" s="13"/>
      <c r="M45" s="15"/>
      <c r="N45" s="14"/>
    </row>
    <row r="46" spans="1:19" ht="12.75" customHeight="1" x14ac:dyDescent="0.2">
      <c r="A46" s="26" t="s">
        <v>85</v>
      </c>
      <c r="B46" s="21" t="s">
        <v>86</v>
      </c>
      <c r="C46" s="36">
        <v>12</v>
      </c>
      <c r="D46" s="20">
        <v>8</v>
      </c>
      <c r="E46" s="36">
        <v>0</v>
      </c>
      <c r="F46" s="20">
        <v>0</v>
      </c>
      <c r="G46" s="96">
        <f t="shared" ref="G46" si="4">(E46+F46)*30</f>
        <v>0</v>
      </c>
      <c r="H46" s="96">
        <v>0</v>
      </c>
      <c r="I46" s="96">
        <f t="shared" si="2"/>
        <v>0</v>
      </c>
      <c r="J46" s="106">
        <f t="shared" si="3"/>
        <v>0</v>
      </c>
      <c r="K46" s="15"/>
      <c r="L46" s="13"/>
      <c r="M46" s="15"/>
      <c r="N46" s="14"/>
      <c r="O46" s="7"/>
      <c r="Q46" s="3"/>
      <c r="S46" s="3"/>
    </row>
    <row r="47" spans="1:19" ht="12.75" customHeight="1" x14ac:dyDescent="0.2">
      <c r="A47" s="27" t="s">
        <v>87</v>
      </c>
      <c r="B47" s="19" t="s">
        <v>88</v>
      </c>
      <c r="C47" s="36">
        <v>25</v>
      </c>
      <c r="D47" s="20">
        <v>15</v>
      </c>
      <c r="E47" s="20">
        <v>0</v>
      </c>
      <c r="F47" s="20">
        <v>0</v>
      </c>
      <c r="G47" s="96">
        <f t="shared" si="1"/>
        <v>0</v>
      </c>
      <c r="H47" s="96">
        <v>0</v>
      </c>
      <c r="I47" s="96">
        <f t="shared" si="2"/>
        <v>0</v>
      </c>
      <c r="J47" s="106">
        <f t="shared" si="3"/>
        <v>0</v>
      </c>
      <c r="K47" s="15"/>
      <c r="L47" s="13"/>
      <c r="M47" s="15"/>
      <c r="N47" s="14"/>
      <c r="O47" s="7"/>
      <c r="Q47" s="3"/>
      <c r="S47" s="3"/>
    </row>
    <row r="48" spans="1:19" ht="12.75" customHeight="1" x14ac:dyDescent="0.2">
      <c r="A48" s="31" t="s">
        <v>89</v>
      </c>
      <c r="B48" s="21" t="s">
        <v>90</v>
      </c>
      <c r="C48" s="36">
        <v>40</v>
      </c>
      <c r="D48" s="20">
        <v>15</v>
      </c>
      <c r="E48" s="20">
        <v>0</v>
      </c>
      <c r="F48" s="20">
        <v>0</v>
      </c>
      <c r="G48" s="96">
        <f t="shared" si="1"/>
        <v>0</v>
      </c>
      <c r="H48" s="129">
        <v>50</v>
      </c>
      <c r="I48" s="96">
        <f t="shared" si="2"/>
        <v>50</v>
      </c>
      <c r="J48" s="106">
        <f t="shared" si="3"/>
        <v>50</v>
      </c>
      <c r="K48" s="16"/>
      <c r="L48" s="13"/>
      <c r="M48" s="15"/>
      <c r="N48" s="14"/>
      <c r="O48" s="7"/>
      <c r="Q48" s="3"/>
      <c r="S48" s="3"/>
    </row>
    <row r="49" spans="1:19" s="7" customFormat="1" ht="12.75" customHeight="1" x14ac:dyDescent="0.2">
      <c r="A49" s="95" t="s">
        <v>239</v>
      </c>
      <c r="B49" s="18" t="s">
        <v>91</v>
      </c>
      <c r="C49" s="36">
        <v>12</v>
      </c>
      <c r="D49" s="20">
        <v>8</v>
      </c>
      <c r="E49" s="20">
        <v>0</v>
      </c>
      <c r="F49" s="20">
        <v>0</v>
      </c>
      <c r="G49" s="96">
        <f t="shared" si="1"/>
        <v>0</v>
      </c>
      <c r="H49" s="96">
        <v>0</v>
      </c>
      <c r="I49" s="96">
        <f t="shared" si="2"/>
        <v>0</v>
      </c>
      <c r="J49" s="106">
        <f t="shared" si="3"/>
        <v>0</v>
      </c>
      <c r="K49" s="16"/>
      <c r="L49" s="13"/>
      <c r="M49" s="15"/>
      <c r="N49" s="14"/>
    </row>
    <row r="50" spans="1:19" ht="12.75" customHeight="1" x14ac:dyDescent="0.2">
      <c r="A50" s="23" t="s">
        <v>92</v>
      </c>
      <c r="B50" s="24" t="s">
        <v>93</v>
      </c>
      <c r="C50" s="36">
        <v>25</v>
      </c>
      <c r="D50" s="20">
        <v>15</v>
      </c>
      <c r="E50" s="20">
        <v>0</v>
      </c>
      <c r="F50" s="20">
        <v>0</v>
      </c>
      <c r="G50" s="96">
        <f t="shared" si="1"/>
        <v>0</v>
      </c>
      <c r="H50" s="96">
        <v>0</v>
      </c>
      <c r="I50" s="96">
        <f t="shared" si="2"/>
        <v>0</v>
      </c>
      <c r="J50" s="106">
        <f t="shared" si="3"/>
        <v>0</v>
      </c>
      <c r="K50" s="16"/>
      <c r="L50" s="13"/>
      <c r="M50" s="15"/>
      <c r="N50" s="14"/>
      <c r="O50" s="7"/>
      <c r="Q50" s="3"/>
      <c r="S50" s="3"/>
    </row>
    <row r="51" spans="1:19" ht="12.75" customHeight="1" x14ac:dyDescent="0.2">
      <c r="A51" s="23" t="s">
        <v>94</v>
      </c>
      <c r="B51" s="32" t="s">
        <v>95</v>
      </c>
      <c r="C51" s="36">
        <v>25</v>
      </c>
      <c r="D51" s="20">
        <v>15</v>
      </c>
      <c r="E51" s="20">
        <v>0</v>
      </c>
      <c r="F51" s="20">
        <v>0</v>
      </c>
      <c r="G51" s="96">
        <f t="shared" si="1"/>
        <v>0</v>
      </c>
      <c r="H51" s="129">
        <v>75</v>
      </c>
      <c r="I51" s="96">
        <f t="shared" si="2"/>
        <v>75</v>
      </c>
      <c r="J51" s="106">
        <f t="shared" si="3"/>
        <v>75</v>
      </c>
      <c r="K51" s="16"/>
      <c r="L51" s="13"/>
      <c r="M51" s="15"/>
      <c r="N51" s="14"/>
      <c r="O51" s="7"/>
      <c r="Q51" s="3"/>
      <c r="S51" s="3"/>
    </row>
    <row r="52" spans="1:19" s="7" customFormat="1" ht="12.75" customHeight="1" x14ac:dyDescent="0.2">
      <c r="A52" s="23" t="s">
        <v>96</v>
      </c>
      <c r="B52" s="18" t="s">
        <v>97</v>
      </c>
      <c r="C52" s="36">
        <v>25</v>
      </c>
      <c r="D52" s="20">
        <v>15</v>
      </c>
      <c r="E52" s="20">
        <v>0</v>
      </c>
      <c r="F52" s="20">
        <v>0</v>
      </c>
      <c r="G52" s="96">
        <f t="shared" si="1"/>
        <v>0</v>
      </c>
      <c r="H52" s="129">
        <v>75</v>
      </c>
      <c r="I52" s="96">
        <f t="shared" si="2"/>
        <v>75</v>
      </c>
      <c r="J52" s="106">
        <f t="shared" si="3"/>
        <v>75</v>
      </c>
      <c r="K52" s="16"/>
      <c r="L52" s="13"/>
      <c r="M52" s="15"/>
      <c r="N52" s="14"/>
    </row>
    <row r="53" spans="1:19" ht="12.75" customHeight="1" x14ac:dyDescent="0.2">
      <c r="A53" s="23" t="s">
        <v>98</v>
      </c>
      <c r="B53" s="18" t="s">
        <v>99</v>
      </c>
      <c r="C53" s="36">
        <v>25</v>
      </c>
      <c r="D53" s="20">
        <v>15</v>
      </c>
      <c r="E53" s="20">
        <v>0</v>
      </c>
      <c r="F53" s="20">
        <v>0</v>
      </c>
      <c r="G53" s="96">
        <f t="shared" si="1"/>
        <v>0</v>
      </c>
      <c r="H53" s="96">
        <v>0</v>
      </c>
      <c r="I53" s="96">
        <f t="shared" si="2"/>
        <v>0</v>
      </c>
      <c r="J53" s="106">
        <f t="shared" si="3"/>
        <v>0</v>
      </c>
      <c r="K53" s="16"/>
      <c r="L53" s="13"/>
      <c r="M53" s="15"/>
      <c r="N53" s="14"/>
      <c r="O53" s="7"/>
      <c r="Q53" s="3"/>
      <c r="S53" s="3"/>
    </row>
    <row r="54" spans="1:19" s="7" customFormat="1" ht="12.75" customHeight="1" x14ac:dyDescent="0.2">
      <c r="A54" s="23" t="s">
        <v>100</v>
      </c>
      <c r="B54" s="18" t="s">
        <v>101</v>
      </c>
      <c r="C54" s="36">
        <v>25</v>
      </c>
      <c r="D54" s="20">
        <v>15</v>
      </c>
      <c r="E54" s="20">
        <v>0</v>
      </c>
      <c r="F54" s="20">
        <v>0</v>
      </c>
      <c r="G54" s="96">
        <f t="shared" si="1"/>
        <v>0</v>
      </c>
      <c r="H54" s="96">
        <v>0</v>
      </c>
      <c r="I54" s="96">
        <f t="shared" si="2"/>
        <v>0</v>
      </c>
      <c r="J54" s="106">
        <f t="shared" si="3"/>
        <v>0</v>
      </c>
      <c r="K54" s="16"/>
      <c r="L54" s="13"/>
      <c r="M54" s="15"/>
      <c r="N54" s="14"/>
    </row>
    <row r="55" spans="1:19" s="7" customFormat="1" ht="12.75" customHeight="1" x14ac:dyDescent="0.2">
      <c r="A55" s="31" t="s">
        <v>102</v>
      </c>
      <c r="B55" s="18" t="s">
        <v>103</v>
      </c>
      <c r="C55" s="20">
        <v>25</v>
      </c>
      <c r="D55" s="20">
        <v>15</v>
      </c>
      <c r="E55" s="20">
        <v>0</v>
      </c>
      <c r="F55" s="20">
        <v>0</v>
      </c>
      <c r="G55" s="96">
        <f t="shared" si="1"/>
        <v>0</v>
      </c>
      <c r="H55" s="96">
        <v>0</v>
      </c>
      <c r="I55" s="96">
        <f t="shared" si="2"/>
        <v>0</v>
      </c>
      <c r="J55" s="106">
        <f t="shared" si="3"/>
        <v>0</v>
      </c>
      <c r="K55" s="16"/>
      <c r="L55" s="13"/>
      <c r="M55" s="15"/>
      <c r="N55" s="15"/>
    </row>
    <row r="56" spans="1:19" s="7" customFormat="1" ht="12.75" customHeight="1" x14ac:dyDescent="0.2">
      <c r="A56" s="23" t="s">
        <v>104</v>
      </c>
      <c r="B56" s="18" t="s">
        <v>276</v>
      </c>
      <c r="C56" s="20">
        <v>40</v>
      </c>
      <c r="D56" s="20">
        <v>15</v>
      </c>
      <c r="E56" s="20">
        <v>0</v>
      </c>
      <c r="F56" s="20">
        <v>0</v>
      </c>
      <c r="G56" s="96">
        <f t="shared" si="1"/>
        <v>0</v>
      </c>
      <c r="H56" s="96">
        <v>0</v>
      </c>
      <c r="I56" s="96">
        <f t="shared" si="2"/>
        <v>0</v>
      </c>
      <c r="J56" s="106">
        <f t="shared" si="3"/>
        <v>0</v>
      </c>
      <c r="K56" s="4"/>
      <c r="L56" s="11"/>
    </row>
    <row r="57" spans="1:19" s="7" customFormat="1" ht="12.75" customHeight="1" x14ac:dyDescent="0.2">
      <c r="A57" s="23" t="s">
        <v>105</v>
      </c>
      <c r="B57" s="18" t="s">
        <v>106</v>
      </c>
      <c r="C57" s="20">
        <v>25</v>
      </c>
      <c r="D57" s="20">
        <v>15</v>
      </c>
      <c r="E57" s="20">
        <v>0</v>
      </c>
      <c r="F57" s="20">
        <v>0</v>
      </c>
      <c r="G57" s="96">
        <f t="shared" si="1"/>
        <v>0</v>
      </c>
      <c r="H57" s="129">
        <v>75</v>
      </c>
      <c r="I57" s="96">
        <f t="shared" si="2"/>
        <v>75</v>
      </c>
      <c r="J57" s="106">
        <f t="shared" si="3"/>
        <v>75</v>
      </c>
      <c r="K57" s="4"/>
      <c r="L57" s="11"/>
    </row>
    <row r="58" spans="1:19" ht="12.75" customHeight="1" x14ac:dyDescent="0.2">
      <c r="A58" s="23" t="s">
        <v>107</v>
      </c>
      <c r="B58" s="21" t="s">
        <v>108</v>
      </c>
      <c r="C58" s="20">
        <v>25</v>
      </c>
      <c r="D58" s="20">
        <v>15</v>
      </c>
      <c r="E58" s="20">
        <v>0</v>
      </c>
      <c r="F58" s="20">
        <v>0</v>
      </c>
      <c r="G58" s="96">
        <f t="shared" si="1"/>
        <v>0</v>
      </c>
      <c r="H58" s="96">
        <v>0</v>
      </c>
      <c r="I58" s="96">
        <f t="shared" si="2"/>
        <v>0</v>
      </c>
      <c r="J58" s="106">
        <f t="shared" si="3"/>
        <v>0</v>
      </c>
      <c r="K58" s="4"/>
      <c r="L58" s="13"/>
      <c r="M58" s="15"/>
      <c r="N58" s="15"/>
      <c r="O58" s="15"/>
      <c r="Q58" s="3"/>
      <c r="S58" s="3"/>
    </row>
    <row r="59" spans="1:19" x14ac:dyDescent="0.2">
      <c r="A59" s="23" t="s">
        <v>109</v>
      </c>
      <c r="B59" s="18" t="s">
        <v>110</v>
      </c>
      <c r="C59" s="20">
        <v>25</v>
      </c>
      <c r="D59" s="20">
        <v>15</v>
      </c>
      <c r="E59" s="20">
        <v>0</v>
      </c>
      <c r="F59" s="20">
        <v>0</v>
      </c>
      <c r="G59" s="96">
        <f t="shared" si="1"/>
        <v>0</v>
      </c>
      <c r="H59" s="96">
        <v>0</v>
      </c>
      <c r="I59" s="96">
        <f t="shared" si="2"/>
        <v>0</v>
      </c>
      <c r="J59" s="106">
        <f t="shared" si="3"/>
        <v>0</v>
      </c>
      <c r="K59" s="7"/>
      <c r="L59" s="10"/>
      <c r="M59" s="7"/>
      <c r="N59" s="7"/>
      <c r="O59" s="7"/>
      <c r="Q59" s="3"/>
      <c r="S59" s="3"/>
    </row>
    <row r="60" spans="1:19" s="7" customFormat="1" ht="12.75" customHeight="1" x14ac:dyDescent="0.2">
      <c r="A60" s="33" t="s">
        <v>111</v>
      </c>
      <c r="B60" s="18" t="s">
        <v>112</v>
      </c>
      <c r="C60" s="20">
        <v>12</v>
      </c>
      <c r="D60" s="20">
        <v>8</v>
      </c>
      <c r="E60" s="20">
        <v>0</v>
      </c>
      <c r="F60" s="20">
        <v>0</v>
      </c>
      <c r="G60" s="96">
        <f t="shared" si="1"/>
        <v>0</v>
      </c>
      <c r="H60" s="96">
        <v>0</v>
      </c>
      <c r="I60" s="96">
        <f t="shared" si="2"/>
        <v>0</v>
      </c>
      <c r="J60" s="106">
        <f t="shared" si="3"/>
        <v>0</v>
      </c>
      <c r="K60" s="4"/>
      <c r="L60" s="13"/>
      <c r="M60" s="15"/>
      <c r="N60" s="14"/>
      <c r="O60" s="15"/>
    </row>
    <row r="61" spans="1:19" ht="12.75" customHeight="1" x14ac:dyDescent="0.2">
      <c r="A61" s="31" t="s">
        <v>113</v>
      </c>
      <c r="B61" s="18" t="s">
        <v>114</v>
      </c>
      <c r="C61" s="20">
        <v>25</v>
      </c>
      <c r="D61" s="20">
        <v>15</v>
      </c>
      <c r="E61" s="20">
        <v>0</v>
      </c>
      <c r="F61" s="20">
        <v>0</v>
      </c>
      <c r="G61" s="96">
        <f t="shared" si="1"/>
        <v>0</v>
      </c>
      <c r="H61" s="96">
        <v>0</v>
      </c>
      <c r="I61" s="96">
        <f t="shared" si="2"/>
        <v>0</v>
      </c>
      <c r="J61" s="106">
        <f t="shared" si="3"/>
        <v>0</v>
      </c>
      <c r="K61" s="4"/>
      <c r="L61" s="13"/>
      <c r="M61" s="15"/>
      <c r="N61" s="14"/>
      <c r="O61" s="15"/>
      <c r="Q61" s="3"/>
      <c r="S61" s="3"/>
    </row>
    <row r="62" spans="1:19" s="7" customFormat="1" ht="12.75" customHeight="1" x14ac:dyDescent="0.2">
      <c r="A62" s="23" t="s">
        <v>115</v>
      </c>
      <c r="B62" s="21" t="s">
        <v>116</v>
      </c>
      <c r="C62" s="20">
        <v>25</v>
      </c>
      <c r="D62" s="20">
        <v>15</v>
      </c>
      <c r="E62" s="20">
        <v>0</v>
      </c>
      <c r="F62" s="20">
        <v>0</v>
      </c>
      <c r="G62" s="96">
        <f t="shared" si="1"/>
        <v>0</v>
      </c>
      <c r="H62" s="129">
        <v>75</v>
      </c>
      <c r="I62" s="96">
        <f t="shared" si="2"/>
        <v>75</v>
      </c>
      <c r="J62" s="106">
        <f t="shared" si="3"/>
        <v>75</v>
      </c>
      <c r="K62" s="4"/>
      <c r="L62" s="13"/>
      <c r="M62" s="15"/>
      <c r="N62" s="14"/>
      <c r="O62" s="15"/>
    </row>
    <row r="63" spans="1:19" s="7" customFormat="1" ht="12.75" customHeight="1" x14ac:dyDescent="0.2">
      <c r="A63" s="23" t="s">
        <v>117</v>
      </c>
      <c r="B63" s="18" t="s">
        <v>62</v>
      </c>
      <c r="C63" s="20">
        <v>25</v>
      </c>
      <c r="D63" s="20">
        <v>15</v>
      </c>
      <c r="E63" s="20">
        <v>0</v>
      </c>
      <c r="F63" s="20">
        <v>0</v>
      </c>
      <c r="G63" s="96">
        <f t="shared" si="1"/>
        <v>0</v>
      </c>
      <c r="H63" s="96">
        <v>0</v>
      </c>
      <c r="I63" s="96">
        <f t="shared" si="2"/>
        <v>0</v>
      </c>
      <c r="J63" s="106">
        <f t="shared" si="3"/>
        <v>0</v>
      </c>
      <c r="K63" s="4"/>
      <c r="L63" s="13"/>
      <c r="M63" s="15"/>
      <c r="N63" s="14"/>
      <c r="O63" s="15"/>
    </row>
    <row r="64" spans="1:19" s="7" customFormat="1" ht="12.75" customHeight="1" x14ac:dyDescent="0.2">
      <c r="A64" s="23" t="s">
        <v>118</v>
      </c>
      <c r="B64" s="18" t="s">
        <v>119</v>
      </c>
      <c r="C64" s="36">
        <v>25</v>
      </c>
      <c r="D64" s="20">
        <v>15</v>
      </c>
      <c r="E64" s="20">
        <v>0</v>
      </c>
      <c r="F64" s="20">
        <v>0</v>
      </c>
      <c r="G64" s="96">
        <f t="shared" si="1"/>
        <v>0</v>
      </c>
      <c r="H64" s="96">
        <v>0</v>
      </c>
      <c r="I64" s="96">
        <f t="shared" si="2"/>
        <v>0</v>
      </c>
      <c r="J64" s="106">
        <f t="shared" si="3"/>
        <v>0</v>
      </c>
      <c r="K64" s="10"/>
      <c r="L64" s="13"/>
      <c r="M64" s="15"/>
      <c r="N64" s="14"/>
      <c r="O64" s="15"/>
    </row>
    <row r="65" spans="1:15" s="7" customFormat="1" ht="12.75" customHeight="1" x14ac:dyDescent="0.2">
      <c r="A65" s="71"/>
      <c r="B65" s="68"/>
      <c r="C65" s="69"/>
      <c r="D65" s="69"/>
      <c r="E65" s="69"/>
      <c r="F65" s="69"/>
      <c r="G65" s="69"/>
      <c r="H65" s="69"/>
      <c r="I65" s="70"/>
      <c r="J65" s="107"/>
      <c r="K65" s="114"/>
      <c r="L65" s="13"/>
      <c r="M65" s="15"/>
      <c r="N65" s="14"/>
      <c r="O65" s="15"/>
    </row>
    <row r="66" spans="1:15" s="7" customFormat="1" ht="12.75" customHeight="1" x14ac:dyDescent="0.2">
      <c r="B66" s="4"/>
      <c r="C66" s="4"/>
      <c r="D66" s="4"/>
      <c r="E66" s="4"/>
      <c r="F66" s="4"/>
      <c r="G66" s="4"/>
      <c r="H66" s="4"/>
      <c r="I66" s="16"/>
      <c r="J66" s="107"/>
      <c r="K66" s="15"/>
      <c r="M66" s="15"/>
      <c r="N66" s="14"/>
      <c r="O66" s="15"/>
    </row>
    <row r="67" spans="1:15" s="7" customFormat="1" ht="12.75" customHeight="1" x14ac:dyDescent="0.2">
      <c r="A67" s="17" t="s">
        <v>120</v>
      </c>
      <c r="B67" s="4"/>
      <c r="C67" s="4"/>
      <c r="D67" s="51"/>
      <c r="E67" s="4"/>
      <c r="F67" s="4"/>
      <c r="G67" s="4"/>
      <c r="H67" s="12"/>
      <c r="I67" s="16"/>
      <c r="J67" s="107"/>
      <c r="K67" s="15"/>
      <c r="M67" s="15"/>
      <c r="N67" s="14"/>
      <c r="O67" s="15"/>
    </row>
    <row r="68" spans="1:15" s="7" customFormat="1" ht="12.75" customHeight="1" x14ac:dyDescent="0.2">
      <c r="A68" s="39" t="s">
        <v>122</v>
      </c>
      <c r="B68" s="24" t="s">
        <v>277</v>
      </c>
      <c r="C68" s="59">
        <v>25</v>
      </c>
      <c r="D68" s="41">
        <v>0</v>
      </c>
      <c r="E68" s="42">
        <v>0</v>
      </c>
      <c r="F68" s="42">
        <v>0</v>
      </c>
      <c r="G68" s="101">
        <v>0</v>
      </c>
      <c r="H68" s="100">
        <v>0</v>
      </c>
      <c r="I68" s="96">
        <f>G68+H68</f>
        <v>0</v>
      </c>
      <c r="J68" s="106">
        <f>I68</f>
        <v>0</v>
      </c>
      <c r="K68" s="7" t="s">
        <v>121</v>
      </c>
      <c r="L68" s="13"/>
      <c r="M68" s="15"/>
      <c r="N68" s="14"/>
      <c r="O68" s="15"/>
    </row>
    <row r="69" spans="1:15" s="7" customFormat="1" ht="12.75" customHeight="1" x14ac:dyDescent="0.2">
      <c r="A69" s="39" t="s">
        <v>123</v>
      </c>
      <c r="B69" s="18" t="s">
        <v>278</v>
      </c>
      <c r="C69" s="59">
        <v>40</v>
      </c>
      <c r="D69" s="41">
        <v>7</v>
      </c>
      <c r="E69" s="42">
        <v>0</v>
      </c>
      <c r="F69" s="42">
        <v>0</v>
      </c>
      <c r="G69" s="101">
        <v>0</v>
      </c>
      <c r="H69" s="100">
        <v>0</v>
      </c>
      <c r="I69" s="96">
        <f t="shared" ref="I69:I85" si="5">G69+H69</f>
        <v>0</v>
      </c>
      <c r="J69" s="106">
        <f t="shared" ref="J69:J85" si="6">I69</f>
        <v>0</v>
      </c>
      <c r="K69" s="56" t="s">
        <v>124</v>
      </c>
      <c r="L69" s="13"/>
      <c r="M69" s="15"/>
      <c r="N69" s="14"/>
      <c r="O69" s="15"/>
    </row>
    <row r="70" spans="1:15" s="7" customFormat="1" ht="12.75" customHeight="1" x14ac:dyDescent="0.2">
      <c r="A70" s="40" t="s">
        <v>125</v>
      </c>
      <c r="B70" s="18" t="s">
        <v>126</v>
      </c>
      <c r="C70" s="59">
        <v>25</v>
      </c>
      <c r="D70" s="41">
        <v>0</v>
      </c>
      <c r="E70" s="42">
        <v>0</v>
      </c>
      <c r="F70" s="42">
        <v>0</v>
      </c>
      <c r="G70" s="101">
        <v>0</v>
      </c>
      <c r="H70" s="130">
        <v>75</v>
      </c>
      <c r="I70" s="96">
        <f t="shared" si="5"/>
        <v>75</v>
      </c>
      <c r="J70" s="106">
        <f t="shared" si="6"/>
        <v>75</v>
      </c>
      <c r="K70" s="29" t="s">
        <v>127</v>
      </c>
      <c r="L70" s="13"/>
      <c r="M70" s="15"/>
      <c r="N70" s="14"/>
      <c r="O70" s="15"/>
    </row>
    <row r="71" spans="1:15" s="7" customFormat="1" ht="12.75" customHeight="1" x14ac:dyDescent="0.2">
      <c r="A71" s="39" t="s">
        <v>128</v>
      </c>
      <c r="B71" s="24" t="s">
        <v>129</v>
      </c>
      <c r="C71" s="36">
        <v>25</v>
      </c>
      <c r="D71" s="20">
        <v>0</v>
      </c>
      <c r="E71" s="42">
        <v>0</v>
      </c>
      <c r="F71" s="42">
        <v>0</v>
      </c>
      <c r="G71" s="101">
        <v>0</v>
      </c>
      <c r="H71" s="100">
        <v>0</v>
      </c>
      <c r="I71" s="96">
        <f t="shared" si="5"/>
        <v>0</v>
      </c>
      <c r="J71" s="106">
        <f t="shared" si="6"/>
        <v>0</v>
      </c>
      <c r="K71" s="29" t="s">
        <v>130</v>
      </c>
      <c r="L71" s="13"/>
      <c r="M71" s="15"/>
      <c r="N71" s="14"/>
      <c r="O71" s="15"/>
    </row>
    <row r="72" spans="1:15" s="7" customFormat="1" ht="12.75" customHeight="1" x14ac:dyDescent="0.2">
      <c r="A72" s="40" t="s">
        <v>131</v>
      </c>
      <c r="B72" s="21" t="s">
        <v>132</v>
      </c>
      <c r="C72" s="36">
        <v>25</v>
      </c>
      <c r="D72" s="41">
        <v>0</v>
      </c>
      <c r="E72" s="42">
        <v>0</v>
      </c>
      <c r="F72" s="42">
        <v>0</v>
      </c>
      <c r="G72" s="101">
        <v>0</v>
      </c>
      <c r="H72" s="100">
        <v>0</v>
      </c>
      <c r="I72" s="96">
        <f t="shared" si="5"/>
        <v>0</v>
      </c>
      <c r="J72" s="106">
        <f t="shared" si="6"/>
        <v>0</v>
      </c>
      <c r="K72" s="29" t="s">
        <v>133</v>
      </c>
      <c r="L72" s="13"/>
      <c r="M72" s="15"/>
      <c r="N72" s="14"/>
      <c r="O72" s="15"/>
    </row>
    <row r="73" spans="1:15" s="7" customFormat="1" ht="12.75" customHeight="1" x14ac:dyDescent="0.2">
      <c r="A73" s="23" t="s">
        <v>134</v>
      </c>
      <c r="B73" s="21" t="s">
        <v>135</v>
      </c>
      <c r="C73" s="36">
        <v>25</v>
      </c>
      <c r="D73" s="41">
        <v>0</v>
      </c>
      <c r="E73" s="42">
        <v>0</v>
      </c>
      <c r="F73" s="42">
        <v>0</v>
      </c>
      <c r="G73" s="101">
        <v>0</v>
      </c>
      <c r="H73" s="100">
        <v>0</v>
      </c>
      <c r="I73" s="96">
        <f t="shared" si="5"/>
        <v>0</v>
      </c>
      <c r="J73" s="106">
        <f t="shared" si="6"/>
        <v>0</v>
      </c>
      <c r="K73" s="60" t="s">
        <v>136</v>
      </c>
      <c r="L73" s="13"/>
      <c r="M73" s="15"/>
      <c r="N73" s="14"/>
      <c r="O73" s="15"/>
    </row>
    <row r="74" spans="1:15" s="7" customFormat="1" ht="12.75" customHeight="1" x14ac:dyDescent="0.2">
      <c r="A74" s="23" t="s">
        <v>137</v>
      </c>
      <c r="B74" s="18" t="s">
        <v>279</v>
      </c>
      <c r="C74" s="36">
        <v>40</v>
      </c>
      <c r="D74" s="41">
        <v>0</v>
      </c>
      <c r="E74" s="42">
        <v>0</v>
      </c>
      <c r="F74" s="42">
        <v>0</v>
      </c>
      <c r="G74" s="101">
        <v>0</v>
      </c>
      <c r="H74" s="100">
        <v>0</v>
      </c>
      <c r="I74" s="96">
        <f t="shared" si="5"/>
        <v>0</v>
      </c>
      <c r="J74" s="106">
        <f t="shared" si="6"/>
        <v>0</v>
      </c>
      <c r="K74" s="55" t="s">
        <v>139</v>
      </c>
      <c r="L74" s="13"/>
      <c r="M74" s="15"/>
      <c r="N74" s="14"/>
      <c r="O74" s="15"/>
    </row>
    <row r="75" spans="1:15" s="7" customFormat="1" ht="12.75" customHeight="1" x14ac:dyDescent="0.2">
      <c r="A75" s="23" t="s">
        <v>140</v>
      </c>
      <c r="B75" s="18" t="s">
        <v>141</v>
      </c>
      <c r="C75" s="20">
        <v>25</v>
      </c>
      <c r="D75" s="41">
        <v>0</v>
      </c>
      <c r="E75" s="42">
        <v>0</v>
      </c>
      <c r="F75" s="42">
        <v>0</v>
      </c>
      <c r="G75" s="101">
        <v>0</v>
      </c>
      <c r="H75" s="100">
        <v>0</v>
      </c>
      <c r="I75" s="96">
        <f t="shared" si="5"/>
        <v>0</v>
      </c>
      <c r="J75" s="106">
        <f t="shared" si="6"/>
        <v>0</v>
      </c>
      <c r="K75" s="29" t="s">
        <v>142</v>
      </c>
      <c r="L75" s="13"/>
      <c r="M75" s="15"/>
      <c r="N75" s="14"/>
      <c r="O75" s="15"/>
    </row>
    <row r="76" spans="1:15" s="7" customFormat="1" ht="12.75" customHeight="1" x14ac:dyDescent="0.2">
      <c r="A76" s="23" t="s">
        <v>143</v>
      </c>
      <c r="B76" s="18" t="s">
        <v>280</v>
      </c>
      <c r="C76" s="36">
        <v>40</v>
      </c>
      <c r="D76" s="41">
        <v>0</v>
      </c>
      <c r="E76" s="42">
        <v>0</v>
      </c>
      <c r="F76" s="42">
        <v>0</v>
      </c>
      <c r="G76" s="101">
        <v>0</v>
      </c>
      <c r="H76" s="100">
        <v>0</v>
      </c>
      <c r="I76" s="96">
        <f t="shared" si="5"/>
        <v>0</v>
      </c>
      <c r="J76" s="106">
        <f t="shared" si="6"/>
        <v>0</v>
      </c>
      <c r="K76" s="56" t="s">
        <v>144</v>
      </c>
      <c r="L76" s="13"/>
      <c r="M76" s="15"/>
      <c r="N76" s="14"/>
      <c r="O76" s="15"/>
    </row>
    <row r="77" spans="1:15" s="7" customFormat="1" ht="12.75" customHeight="1" x14ac:dyDescent="0.2">
      <c r="A77" s="23" t="s">
        <v>145</v>
      </c>
      <c r="B77" s="18" t="s">
        <v>27</v>
      </c>
      <c r="C77" s="20">
        <v>25</v>
      </c>
      <c r="D77" s="41">
        <v>0</v>
      </c>
      <c r="E77" s="42">
        <v>0</v>
      </c>
      <c r="F77" s="42">
        <v>0</v>
      </c>
      <c r="G77" s="101">
        <v>0</v>
      </c>
      <c r="H77" s="130">
        <v>75</v>
      </c>
      <c r="I77" s="96">
        <f t="shared" si="5"/>
        <v>75</v>
      </c>
      <c r="J77" s="106">
        <f t="shared" si="6"/>
        <v>75</v>
      </c>
      <c r="K77" s="29" t="s">
        <v>146</v>
      </c>
      <c r="L77" s="13"/>
      <c r="M77" s="15"/>
      <c r="N77" s="14"/>
      <c r="O77" s="15"/>
    </row>
    <row r="78" spans="1:15" s="7" customFormat="1" ht="12.75" customHeight="1" x14ac:dyDescent="0.2">
      <c r="A78" s="116" t="s">
        <v>147</v>
      </c>
      <c r="B78" s="22" t="s">
        <v>148</v>
      </c>
      <c r="C78" s="20">
        <v>12</v>
      </c>
      <c r="D78" s="20">
        <v>0</v>
      </c>
      <c r="E78" s="42">
        <v>0</v>
      </c>
      <c r="F78" s="42">
        <v>0</v>
      </c>
      <c r="G78" s="101">
        <v>0</v>
      </c>
      <c r="H78" s="100">
        <v>0</v>
      </c>
      <c r="I78" s="96">
        <f t="shared" si="5"/>
        <v>0</v>
      </c>
      <c r="J78" s="106">
        <f t="shared" si="6"/>
        <v>0</v>
      </c>
      <c r="K78" s="29" t="s">
        <v>149</v>
      </c>
      <c r="L78" s="13"/>
      <c r="M78" s="15"/>
      <c r="N78" s="14"/>
      <c r="O78" s="15"/>
    </row>
    <row r="79" spans="1:15" s="7" customFormat="1" ht="12.75" customHeight="1" x14ac:dyDescent="0.2">
      <c r="A79" s="23" t="s">
        <v>150</v>
      </c>
      <c r="B79" s="19" t="s">
        <v>151</v>
      </c>
      <c r="C79" s="36">
        <v>25</v>
      </c>
      <c r="D79" s="41">
        <v>0</v>
      </c>
      <c r="E79" s="42">
        <v>0</v>
      </c>
      <c r="F79" s="42">
        <v>0</v>
      </c>
      <c r="G79" s="101">
        <v>0</v>
      </c>
      <c r="H79" s="100">
        <v>0</v>
      </c>
      <c r="I79" s="96">
        <f t="shared" si="5"/>
        <v>0</v>
      </c>
      <c r="J79" s="106">
        <f t="shared" si="6"/>
        <v>0</v>
      </c>
      <c r="K79" s="29" t="s">
        <v>153</v>
      </c>
      <c r="L79" s="13"/>
      <c r="M79" s="15"/>
      <c r="N79" s="14"/>
      <c r="O79" s="15"/>
    </row>
    <row r="80" spans="1:15" s="7" customFormat="1" ht="12.75" customHeight="1" x14ac:dyDescent="0.2">
      <c r="A80" s="39" t="s">
        <v>154</v>
      </c>
      <c r="B80" s="18" t="s">
        <v>281</v>
      </c>
      <c r="C80" s="43">
        <v>40</v>
      </c>
      <c r="D80" s="41">
        <v>7</v>
      </c>
      <c r="E80" s="42">
        <v>0</v>
      </c>
      <c r="F80" s="42">
        <v>0</v>
      </c>
      <c r="G80" s="101">
        <v>0</v>
      </c>
      <c r="H80" s="100">
        <v>0</v>
      </c>
      <c r="I80" s="96">
        <f t="shared" si="5"/>
        <v>0</v>
      </c>
      <c r="J80" s="106">
        <f t="shared" si="6"/>
        <v>0</v>
      </c>
      <c r="K80" s="56" t="s">
        <v>155</v>
      </c>
      <c r="L80" s="13"/>
      <c r="M80" s="15"/>
      <c r="N80" s="14"/>
      <c r="O80" s="15"/>
    </row>
    <row r="81" spans="1:19" s="7" customFormat="1" ht="12.75" customHeight="1" x14ac:dyDescent="0.2">
      <c r="A81" s="26" t="s">
        <v>156</v>
      </c>
      <c r="B81" s="18" t="s">
        <v>157</v>
      </c>
      <c r="C81" s="36">
        <v>12</v>
      </c>
      <c r="D81" s="20">
        <v>0</v>
      </c>
      <c r="E81" s="42">
        <v>0</v>
      </c>
      <c r="F81" s="42">
        <v>0</v>
      </c>
      <c r="G81" s="101">
        <v>0</v>
      </c>
      <c r="H81" s="100">
        <v>0</v>
      </c>
      <c r="I81" s="96">
        <f t="shared" si="5"/>
        <v>0</v>
      </c>
      <c r="J81" s="106">
        <f t="shared" si="6"/>
        <v>0</v>
      </c>
      <c r="K81" s="29" t="s">
        <v>149</v>
      </c>
      <c r="L81" s="13"/>
      <c r="M81" s="15"/>
      <c r="N81" s="14"/>
      <c r="O81" s="15"/>
    </row>
    <row r="82" spans="1:19" s="7" customFormat="1" ht="12.75" customHeight="1" x14ac:dyDescent="0.2">
      <c r="A82" s="28" t="s">
        <v>87</v>
      </c>
      <c r="B82" s="18" t="s">
        <v>282</v>
      </c>
      <c r="C82" s="36">
        <v>40</v>
      </c>
      <c r="D82" s="41">
        <v>0</v>
      </c>
      <c r="E82" s="42">
        <v>0</v>
      </c>
      <c r="F82" s="42">
        <v>0</v>
      </c>
      <c r="G82" s="101">
        <v>0</v>
      </c>
      <c r="H82" s="100">
        <v>0</v>
      </c>
      <c r="I82" s="96">
        <f t="shared" si="5"/>
        <v>0</v>
      </c>
      <c r="J82" s="106">
        <f t="shared" si="6"/>
        <v>0</v>
      </c>
      <c r="K82" s="29" t="s">
        <v>158</v>
      </c>
      <c r="L82" s="13"/>
      <c r="M82" s="15"/>
      <c r="N82" s="14"/>
      <c r="O82" s="15"/>
    </row>
    <row r="83" spans="1:19" s="7" customFormat="1" ht="12.75" customHeight="1" x14ac:dyDescent="0.2">
      <c r="A83" s="26" t="s">
        <v>159</v>
      </c>
      <c r="B83" s="18" t="s">
        <v>160</v>
      </c>
      <c r="C83" s="36">
        <v>12</v>
      </c>
      <c r="D83" s="41">
        <v>0</v>
      </c>
      <c r="E83" s="42">
        <v>0</v>
      </c>
      <c r="F83" s="42">
        <v>0</v>
      </c>
      <c r="G83" s="101">
        <v>0</v>
      </c>
      <c r="H83" s="100">
        <v>0</v>
      </c>
      <c r="I83" s="96">
        <f t="shared" si="5"/>
        <v>0</v>
      </c>
      <c r="J83" s="106">
        <f t="shared" si="6"/>
        <v>0</v>
      </c>
      <c r="K83" s="29" t="s">
        <v>149</v>
      </c>
      <c r="L83" s="13"/>
      <c r="M83" s="4" t="s">
        <v>1</v>
      </c>
      <c r="N83" s="14"/>
      <c r="O83" s="15"/>
    </row>
    <row r="84" spans="1:19" s="7" customFormat="1" ht="12.75" customHeight="1" x14ac:dyDescent="0.2">
      <c r="A84" s="117" t="s">
        <v>161</v>
      </c>
      <c r="B84" s="18" t="s">
        <v>283</v>
      </c>
      <c r="C84" s="36">
        <v>40</v>
      </c>
      <c r="D84" s="41">
        <v>0</v>
      </c>
      <c r="E84" s="42">
        <v>0</v>
      </c>
      <c r="F84" s="42">
        <v>0</v>
      </c>
      <c r="G84" s="101">
        <v>0</v>
      </c>
      <c r="H84" s="100">
        <v>0</v>
      </c>
      <c r="I84" s="96">
        <f t="shared" si="5"/>
        <v>0</v>
      </c>
      <c r="J84" s="106">
        <f t="shared" si="6"/>
        <v>0</v>
      </c>
      <c r="K84" s="29" t="s">
        <v>121</v>
      </c>
      <c r="L84" s="13"/>
      <c r="M84" s="15"/>
      <c r="N84" s="14"/>
      <c r="O84" s="15"/>
    </row>
    <row r="85" spans="1:19" ht="12.75" customHeight="1" x14ac:dyDescent="0.2">
      <c r="A85" s="28" t="s">
        <v>162</v>
      </c>
      <c r="B85" s="21" t="s">
        <v>163</v>
      </c>
      <c r="C85" s="36">
        <v>25</v>
      </c>
      <c r="D85" s="20">
        <v>0</v>
      </c>
      <c r="E85" s="42">
        <v>0</v>
      </c>
      <c r="F85" s="42">
        <v>0</v>
      </c>
      <c r="G85" s="101">
        <v>0</v>
      </c>
      <c r="H85" s="100">
        <v>0</v>
      </c>
      <c r="I85" s="96">
        <f t="shared" si="5"/>
        <v>0</v>
      </c>
      <c r="J85" s="106">
        <f t="shared" si="6"/>
        <v>0</v>
      </c>
      <c r="K85" s="29" t="s">
        <v>158</v>
      </c>
      <c r="L85" s="13"/>
      <c r="M85" s="15"/>
      <c r="N85" s="14"/>
      <c r="O85" s="15"/>
      <c r="Q85" s="3"/>
      <c r="S85" s="3"/>
    </row>
    <row r="86" spans="1:19" s="7" customFormat="1" ht="12.75" customHeight="1" x14ac:dyDescent="0.2">
      <c r="E86" s="4"/>
      <c r="F86" s="4"/>
      <c r="G86" s="4"/>
      <c r="H86" s="4"/>
      <c r="I86" s="16"/>
      <c r="J86" s="107"/>
      <c r="K86" s="105"/>
      <c r="L86" s="13"/>
      <c r="M86" s="15"/>
      <c r="N86" s="14"/>
      <c r="O86" s="15"/>
    </row>
    <row r="87" spans="1:19" s="7" customFormat="1" ht="12.75" customHeight="1" x14ac:dyDescent="0.2">
      <c r="B87" s="4"/>
      <c r="C87" s="4"/>
      <c r="D87" s="4"/>
      <c r="E87" s="4"/>
      <c r="F87" s="4"/>
      <c r="G87" s="4"/>
      <c r="H87" s="4"/>
      <c r="I87" s="16"/>
      <c r="J87" s="107"/>
      <c r="K87" s="104"/>
      <c r="L87" s="13"/>
      <c r="M87" s="15"/>
      <c r="N87" s="14"/>
      <c r="O87" s="15"/>
    </row>
    <row r="88" spans="1:19" s="7" customFormat="1" ht="12.75" customHeight="1" x14ac:dyDescent="0.2">
      <c r="A88" s="17" t="s">
        <v>164</v>
      </c>
      <c r="B88" s="4"/>
      <c r="C88" s="4"/>
      <c r="D88" s="4"/>
      <c r="E88" s="4"/>
      <c r="F88" s="4"/>
      <c r="G88" s="4"/>
      <c r="H88" s="12"/>
      <c r="I88" s="16"/>
      <c r="J88" s="107"/>
      <c r="K88" s="104"/>
      <c r="L88" s="13"/>
      <c r="M88" s="15"/>
      <c r="N88" s="14"/>
      <c r="O88" s="15"/>
    </row>
    <row r="89" spans="1:19" s="7" customFormat="1" ht="12.75" customHeight="1" x14ac:dyDescent="0.2">
      <c r="A89" s="23" t="s">
        <v>167</v>
      </c>
      <c r="B89" s="24" t="s">
        <v>284</v>
      </c>
      <c r="C89" s="20">
        <v>0</v>
      </c>
      <c r="D89" s="20">
        <v>0</v>
      </c>
      <c r="E89" s="42">
        <v>0</v>
      </c>
      <c r="F89" s="42">
        <v>0</v>
      </c>
      <c r="G89" s="121">
        <v>0</v>
      </c>
      <c r="H89" s="96">
        <f>F85+G85</f>
        <v>0</v>
      </c>
      <c r="I89" s="100">
        <f>G89-H89</f>
        <v>0</v>
      </c>
      <c r="J89" s="106">
        <f>I89</f>
        <v>0</v>
      </c>
      <c r="K89" s="7" t="s">
        <v>165</v>
      </c>
      <c r="L89" s="13"/>
      <c r="M89" s="15"/>
      <c r="N89" s="14"/>
      <c r="O89" s="15"/>
    </row>
    <row r="90" spans="1:19" s="7" customFormat="1" ht="12.75" customHeight="1" x14ac:dyDescent="0.2">
      <c r="A90" s="23" t="s">
        <v>168</v>
      </c>
      <c r="B90" s="18" t="s">
        <v>285</v>
      </c>
      <c r="C90" s="43">
        <v>0</v>
      </c>
      <c r="D90" s="43">
        <v>0</v>
      </c>
      <c r="E90" s="42">
        <v>0</v>
      </c>
      <c r="F90" s="42">
        <v>0</v>
      </c>
      <c r="G90" s="121">
        <v>0</v>
      </c>
      <c r="H90" s="96">
        <v>0</v>
      </c>
      <c r="I90" s="100">
        <f t="shared" ref="I90:I122" si="7">G90-H90</f>
        <v>0</v>
      </c>
      <c r="J90" s="106">
        <f t="shared" ref="J90:J122" si="8">I90</f>
        <v>0</v>
      </c>
      <c r="K90" s="56" t="s">
        <v>169</v>
      </c>
      <c r="L90" s="13"/>
      <c r="M90" s="15"/>
      <c r="N90" s="14"/>
      <c r="O90" s="15"/>
    </row>
    <row r="91" spans="1:19" s="7" customFormat="1" ht="12.75" customHeight="1" x14ac:dyDescent="0.2">
      <c r="A91" s="31" t="s">
        <v>170</v>
      </c>
      <c r="B91" s="18" t="s">
        <v>27</v>
      </c>
      <c r="C91" s="43">
        <v>0</v>
      </c>
      <c r="D91" s="43">
        <v>0</v>
      </c>
      <c r="E91" s="42">
        <v>0</v>
      </c>
      <c r="F91" s="42">
        <v>0</v>
      </c>
      <c r="G91" s="121">
        <v>0</v>
      </c>
      <c r="H91" s="96">
        <f>F87+G87</f>
        <v>0</v>
      </c>
      <c r="I91" s="100">
        <f t="shared" si="7"/>
        <v>0</v>
      </c>
      <c r="J91" s="106">
        <f t="shared" si="8"/>
        <v>0</v>
      </c>
      <c r="K91" s="29" t="s">
        <v>171</v>
      </c>
      <c r="L91" s="13"/>
      <c r="M91" s="15"/>
      <c r="N91" s="14"/>
      <c r="O91" s="15"/>
    </row>
    <row r="92" spans="1:19" s="7" customFormat="1" ht="12.75" customHeight="1" x14ac:dyDescent="0.2">
      <c r="A92" s="28" t="s">
        <v>172</v>
      </c>
      <c r="B92" s="25" t="s">
        <v>286</v>
      </c>
      <c r="C92" s="43">
        <v>0</v>
      </c>
      <c r="D92" s="43">
        <v>0</v>
      </c>
      <c r="E92" s="42">
        <v>0</v>
      </c>
      <c r="F92" s="42">
        <v>0</v>
      </c>
      <c r="G92" s="121">
        <v>0</v>
      </c>
      <c r="H92" s="129">
        <v>75</v>
      </c>
      <c r="I92" s="100">
        <f t="shared" si="7"/>
        <v>-75</v>
      </c>
      <c r="J92" s="106">
        <f t="shared" si="8"/>
        <v>-75</v>
      </c>
      <c r="K92" s="56" t="s">
        <v>173</v>
      </c>
      <c r="L92" s="13"/>
      <c r="M92" s="15"/>
      <c r="N92" s="14"/>
      <c r="O92" s="15"/>
    </row>
    <row r="93" spans="1:19" s="7" customFormat="1" ht="12.75" customHeight="1" x14ac:dyDescent="0.2">
      <c r="A93" s="28" t="s">
        <v>174</v>
      </c>
      <c r="B93" s="25" t="s">
        <v>287</v>
      </c>
      <c r="C93" s="43">
        <v>0</v>
      </c>
      <c r="D93" s="43">
        <v>0</v>
      </c>
      <c r="E93" s="42">
        <v>0</v>
      </c>
      <c r="F93" s="42">
        <v>0</v>
      </c>
      <c r="G93" s="121">
        <v>0</v>
      </c>
      <c r="H93" s="129">
        <v>75</v>
      </c>
      <c r="I93" s="100">
        <f t="shared" si="7"/>
        <v>-75</v>
      </c>
      <c r="J93" s="106">
        <f t="shared" si="8"/>
        <v>-75</v>
      </c>
      <c r="K93" s="56" t="s">
        <v>175</v>
      </c>
      <c r="L93" s="13"/>
      <c r="M93" s="15"/>
      <c r="N93" s="14"/>
      <c r="O93" s="15"/>
    </row>
    <row r="94" spans="1:19" s="7" customFormat="1" ht="12.75" customHeight="1" x14ac:dyDescent="0.2">
      <c r="A94" s="28" t="s">
        <v>176</v>
      </c>
      <c r="B94" s="18" t="s">
        <v>177</v>
      </c>
      <c r="C94" s="36">
        <v>0</v>
      </c>
      <c r="D94" s="20">
        <v>0</v>
      </c>
      <c r="E94" s="42">
        <v>0</v>
      </c>
      <c r="F94" s="42">
        <v>0</v>
      </c>
      <c r="G94" s="121">
        <v>0</v>
      </c>
      <c r="H94" s="96">
        <v>0</v>
      </c>
      <c r="I94" s="100">
        <f t="shared" si="7"/>
        <v>0</v>
      </c>
      <c r="J94" s="106">
        <f t="shared" si="8"/>
        <v>0</v>
      </c>
      <c r="K94" s="29" t="s">
        <v>178</v>
      </c>
      <c r="L94" s="13"/>
      <c r="M94" s="15"/>
      <c r="N94" s="14"/>
      <c r="O94" s="15"/>
    </row>
    <row r="95" spans="1:19" s="7" customFormat="1" ht="12.75" customHeight="1" x14ac:dyDescent="0.2">
      <c r="A95" s="28" t="s">
        <v>179</v>
      </c>
      <c r="B95" s="21" t="s">
        <v>180</v>
      </c>
      <c r="C95" s="36">
        <v>0</v>
      </c>
      <c r="D95" s="20">
        <v>0</v>
      </c>
      <c r="E95" s="42">
        <v>0</v>
      </c>
      <c r="F95" s="42">
        <v>0</v>
      </c>
      <c r="G95" s="121">
        <v>0</v>
      </c>
      <c r="H95" s="96">
        <v>0</v>
      </c>
      <c r="I95" s="100">
        <f t="shared" si="7"/>
        <v>0</v>
      </c>
      <c r="J95" s="106">
        <f t="shared" si="8"/>
        <v>0</v>
      </c>
      <c r="K95" s="56" t="s">
        <v>165</v>
      </c>
      <c r="L95" s="13"/>
      <c r="M95" s="15"/>
      <c r="N95" s="14"/>
      <c r="O95" s="15"/>
    </row>
    <row r="96" spans="1:19" s="7" customFormat="1" ht="12.75" customHeight="1" x14ac:dyDescent="0.2">
      <c r="A96" s="26" t="s">
        <v>181</v>
      </c>
      <c r="B96" s="18" t="s">
        <v>182</v>
      </c>
      <c r="C96" s="36">
        <v>0</v>
      </c>
      <c r="D96" s="20">
        <v>0</v>
      </c>
      <c r="E96" s="42">
        <v>0</v>
      </c>
      <c r="F96" s="42">
        <v>0</v>
      </c>
      <c r="G96" s="121">
        <v>0</v>
      </c>
      <c r="H96" s="96">
        <f t="shared" ref="H96:H121" si="9">F91+G91</f>
        <v>0</v>
      </c>
      <c r="I96" s="100">
        <f t="shared" si="7"/>
        <v>0</v>
      </c>
      <c r="J96" s="106">
        <f t="shared" si="8"/>
        <v>0</v>
      </c>
      <c r="K96" s="29" t="s">
        <v>175</v>
      </c>
      <c r="L96" s="13"/>
      <c r="M96" s="15"/>
      <c r="N96" s="14"/>
      <c r="O96" s="15"/>
    </row>
    <row r="97" spans="1:19" s="7" customFormat="1" ht="12.75" customHeight="1" x14ac:dyDescent="0.2">
      <c r="A97" s="23" t="s">
        <v>183</v>
      </c>
      <c r="B97" s="18" t="s">
        <v>288</v>
      </c>
      <c r="C97" s="43">
        <v>0</v>
      </c>
      <c r="D97" s="43">
        <v>0</v>
      </c>
      <c r="E97" s="42">
        <v>0</v>
      </c>
      <c r="F97" s="42">
        <v>0</v>
      </c>
      <c r="G97" s="121">
        <v>0</v>
      </c>
      <c r="H97" s="96">
        <v>0</v>
      </c>
      <c r="I97" s="100">
        <f t="shared" si="7"/>
        <v>0</v>
      </c>
      <c r="J97" s="106">
        <f t="shared" si="8"/>
        <v>0</v>
      </c>
      <c r="K97" s="29" t="s">
        <v>184</v>
      </c>
      <c r="L97" s="13"/>
      <c r="M97" s="15"/>
      <c r="N97" s="14"/>
      <c r="O97" s="15"/>
    </row>
    <row r="98" spans="1:19" s="7" customFormat="1" ht="12.75" customHeight="1" x14ac:dyDescent="0.2">
      <c r="A98" s="23" t="s">
        <v>185</v>
      </c>
      <c r="B98" s="18" t="s">
        <v>289</v>
      </c>
      <c r="C98" s="43">
        <v>0</v>
      </c>
      <c r="D98" s="43">
        <v>0</v>
      </c>
      <c r="E98" s="42">
        <v>0</v>
      </c>
      <c r="F98" s="42">
        <v>0</v>
      </c>
      <c r="G98" s="121">
        <v>0</v>
      </c>
      <c r="H98" s="96">
        <v>0</v>
      </c>
      <c r="I98" s="100">
        <f t="shared" si="7"/>
        <v>0</v>
      </c>
      <c r="J98" s="106">
        <f t="shared" si="8"/>
        <v>0</v>
      </c>
      <c r="K98" s="29" t="s">
        <v>186</v>
      </c>
      <c r="L98" s="13"/>
      <c r="M98" s="15"/>
      <c r="N98" s="14"/>
      <c r="O98" s="15"/>
    </row>
    <row r="99" spans="1:19" s="7" customFormat="1" ht="12.75" customHeight="1" x14ac:dyDescent="0.2">
      <c r="A99" s="23" t="s">
        <v>187</v>
      </c>
      <c r="B99" s="19" t="s">
        <v>290</v>
      </c>
      <c r="C99" s="43">
        <v>0</v>
      </c>
      <c r="D99" s="43">
        <v>0</v>
      </c>
      <c r="E99" s="42">
        <v>0</v>
      </c>
      <c r="F99" s="42">
        <v>0</v>
      </c>
      <c r="G99" s="121">
        <v>0</v>
      </c>
      <c r="H99" s="96">
        <f t="shared" si="9"/>
        <v>0</v>
      </c>
      <c r="I99" s="100">
        <f t="shared" si="7"/>
        <v>0</v>
      </c>
      <c r="J99" s="106">
        <f t="shared" si="8"/>
        <v>0</v>
      </c>
      <c r="K99" s="56" t="s">
        <v>165</v>
      </c>
      <c r="L99" s="13"/>
      <c r="M99" s="15"/>
      <c r="N99" s="14"/>
      <c r="O99" s="15"/>
    </row>
    <row r="100" spans="1:19" s="7" customFormat="1" ht="12.75" customHeight="1" x14ac:dyDescent="0.2">
      <c r="A100" s="28" t="s">
        <v>188</v>
      </c>
      <c r="B100" s="21" t="s">
        <v>189</v>
      </c>
      <c r="C100" s="43">
        <v>0</v>
      </c>
      <c r="D100" s="43">
        <v>0</v>
      </c>
      <c r="E100" s="42">
        <v>0</v>
      </c>
      <c r="F100" s="42">
        <v>0</v>
      </c>
      <c r="G100" s="121">
        <v>0</v>
      </c>
      <c r="H100" s="96">
        <v>0</v>
      </c>
      <c r="I100" s="100">
        <f t="shared" si="7"/>
        <v>0</v>
      </c>
      <c r="J100" s="106">
        <f t="shared" si="8"/>
        <v>0</v>
      </c>
      <c r="K100" s="56" t="s">
        <v>190</v>
      </c>
      <c r="L100" s="13"/>
      <c r="M100" s="15"/>
      <c r="N100" s="14"/>
      <c r="O100" s="15"/>
    </row>
    <row r="101" spans="1:19" s="7" customFormat="1" ht="12.75" customHeight="1" x14ac:dyDescent="0.2">
      <c r="A101" s="28" t="s">
        <v>191</v>
      </c>
      <c r="B101" s="18" t="s">
        <v>192</v>
      </c>
      <c r="C101" s="43">
        <v>0</v>
      </c>
      <c r="D101" s="43">
        <v>0</v>
      </c>
      <c r="E101" s="42">
        <v>0</v>
      </c>
      <c r="F101" s="42">
        <v>0</v>
      </c>
      <c r="G101" s="121">
        <v>0</v>
      </c>
      <c r="H101" s="96">
        <v>0</v>
      </c>
      <c r="I101" s="100">
        <f t="shared" si="7"/>
        <v>0</v>
      </c>
      <c r="J101" s="106">
        <f t="shared" si="8"/>
        <v>0</v>
      </c>
      <c r="K101" s="56" t="s">
        <v>165</v>
      </c>
      <c r="L101" s="13"/>
      <c r="M101" s="15"/>
      <c r="N101" s="14"/>
      <c r="O101" s="15"/>
    </row>
    <row r="102" spans="1:19" s="7" customFormat="1" ht="12.75" customHeight="1" x14ac:dyDescent="0.2">
      <c r="A102" s="31" t="s">
        <v>193</v>
      </c>
      <c r="B102" s="19" t="s">
        <v>194</v>
      </c>
      <c r="C102" s="43">
        <v>0</v>
      </c>
      <c r="D102" s="43">
        <v>0</v>
      </c>
      <c r="E102" s="42">
        <v>0</v>
      </c>
      <c r="F102" s="42">
        <v>0</v>
      </c>
      <c r="G102" s="121">
        <v>0</v>
      </c>
      <c r="H102" s="96">
        <f t="shared" si="9"/>
        <v>0</v>
      </c>
      <c r="I102" s="100">
        <f t="shared" si="7"/>
        <v>0</v>
      </c>
      <c r="J102" s="106">
        <f t="shared" si="8"/>
        <v>0</v>
      </c>
      <c r="K102" s="29" t="s">
        <v>195</v>
      </c>
      <c r="L102" s="13"/>
      <c r="M102" s="15"/>
      <c r="N102" s="14"/>
      <c r="O102" s="15"/>
    </row>
    <row r="103" spans="1:19" s="7" customFormat="1" ht="12.75" customHeight="1" x14ac:dyDescent="0.2">
      <c r="A103" s="23" t="s">
        <v>196</v>
      </c>
      <c r="B103" s="18" t="s">
        <v>291</v>
      </c>
      <c r="C103" s="43">
        <v>0</v>
      </c>
      <c r="D103" s="43">
        <v>0</v>
      </c>
      <c r="E103" s="42">
        <v>0</v>
      </c>
      <c r="F103" s="42">
        <v>0</v>
      </c>
      <c r="G103" s="121">
        <v>0</v>
      </c>
      <c r="H103" s="96">
        <v>0</v>
      </c>
      <c r="I103" s="100">
        <f t="shared" si="7"/>
        <v>0</v>
      </c>
      <c r="J103" s="106">
        <f t="shared" si="8"/>
        <v>0</v>
      </c>
      <c r="K103" s="29" t="s">
        <v>197</v>
      </c>
      <c r="L103" s="13"/>
      <c r="M103" s="15"/>
      <c r="N103" s="14"/>
      <c r="O103" s="15"/>
    </row>
    <row r="104" spans="1:19" s="7" customFormat="1" ht="12.75" customHeight="1" x14ac:dyDescent="0.2">
      <c r="A104" s="31" t="s">
        <v>198</v>
      </c>
      <c r="B104" s="18" t="s">
        <v>27</v>
      </c>
      <c r="C104" s="43">
        <v>0</v>
      </c>
      <c r="D104" s="43">
        <v>0</v>
      </c>
      <c r="E104" s="42">
        <v>0</v>
      </c>
      <c r="F104" s="42">
        <v>0</v>
      </c>
      <c r="G104" s="121">
        <v>0</v>
      </c>
      <c r="H104" s="96">
        <v>0</v>
      </c>
      <c r="I104" s="100">
        <f t="shared" si="7"/>
        <v>0</v>
      </c>
      <c r="J104" s="106">
        <f t="shared" si="8"/>
        <v>0</v>
      </c>
      <c r="K104" s="29" t="s">
        <v>199</v>
      </c>
      <c r="L104" s="13"/>
      <c r="M104" s="15"/>
      <c r="N104" s="14"/>
      <c r="O104" s="15"/>
    </row>
    <row r="105" spans="1:19" s="7" customFormat="1" ht="12.75" customHeight="1" x14ac:dyDescent="0.2">
      <c r="A105" s="23" t="s">
        <v>200</v>
      </c>
      <c r="B105" s="24" t="s">
        <v>201</v>
      </c>
      <c r="C105" s="43">
        <v>0</v>
      </c>
      <c r="D105" s="43">
        <v>0</v>
      </c>
      <c r="E105" s="42">
        <v>0</v>
      </c>
      <c r="F105" s="42">
        <v>0</v>
      </c>
      <c r="G105" s="121">
        <v>0</v>
      </c>
      <c r="H105" s="96">
        <f t="shared" si="9"/>
        <v>0</v>
      </c>
      <c r="I105" s="100">
        <f t="shared" si="7"/>
        <v>0</v>
      </c>
      <c r="J105" s="106">
        <f t="shared" si="8"/>
        <v>0</v>
      </c>
      <c r="K105" s="29" t="s">
        <v>296</v>
      </c>
      <c r="L105" s="13"/>
      <c r="M105" s="15"/>
      <c r="N105" s="14"/>
      <c r="O105" s="15"/>
    </row>
    <row r="106" spans="1:19" s="7" customFormat="1" ht="12.75" customHeight="1" x14ac:dyDescent="0.2">
      <c r="A106" s="23" t="s">
        <v>202</v>
      </c>
      <c r="B106" s="18" t="s">
        <v>203</v>
      </c>
      <c r="C106" s="43">
        <v>0</v>
      </c>
      <c r="D106" s="43">
        <v>0</v>
      </c>
      <c r="E106" s="42">
        <v>0</v>
      </c>
      <c r="F106" s="42">
        <v>0</v>
      </c>
      <c r="G106" s="121">
        <v>0</v>
      </c>
      <c r="H106" s="96">
        <f t="shared" si="9"/>
        <v>0</v>
      </c>
      <c r="I106" s="100">
        <f t="shared" si="7"/>
        <v>0</v>
      </c>
      <c r="J106" s="106">
        <f t="shared" si="8"/>
        <v>0</v>
      </c>
      <c r="K106" s="56" t="s">
        <v>204</v>
      </c>
      <c r="L106" s="13"/>
      <c r="M106" s="15"/>
      <c r="N106" s="14"/>
      <c r="O106" s="15"/>
    </row>
    <row r="107" spans="1:19" s="7" customFormat="1" ht="12.75" customHeight="1" x14ac:dyDescent="0.2">
      <c r="A107" s="23" t="s">
        <v>205</v>
      </c>
      <c r="B107" s="18" t="s">
        <v>292</v>
      </c>
      <c r="C107" s="43">
        <v>0</v>
      </c>
      <c r="D107" s="43">
        <v>0</v>
      </c>
      <c r="E107" s="42">
        <v>0</v>
      </c>
      <c r="F107" s="42">
        <v>0</v>
      </c>
      <c r="G107" s="121">
        <v>0</v>
      </c>
      <c r="H107" s="96">
        <f t="shared" si="9"/>
        <v>0</v>
      </c>
      <c r="I107" s="100">
        <f t="shared" si="7"/>
        <v>0</v>
      </c>
      <c r="J107" s="106">
        <f t="shared" si="8"/>
        <v>0</v>
      </c>
      <c r="K107" s="29" t="s">
        <v>152</v>
      </c>
      <c r="L107" s="13"/>
      <c r="M107" s="15"/>
      <c r="N107" s="14"/>
      <c r="O107" s="15"/>
    </row>
    <row r="108" spans="1:19" s="7" customFormat="1" ht="12.75" customHeight="1" x14ac:dyDescent="0.2">
      <c r="A108" s="33" t="s">
        <v>206</v>
      </c>
      <c r="B108" s="22" t="s">
        <v>293</v>
      </c>
      <c r="C108" s="43">
        <v>0</v>
      </c>
      <c r="D108" s="43">
        <v>0</v>
      </c>
      <c r="E108" s="42">
        <v>0</v>
      </c>
      <c r="F108" s="42">
        <v>0</v>
      </c>
      <c r="G108" s="121">
        <v>0</v>
      </c>
      <c r="H108" s="96">
        <f t="shared" si="9"/>
        <v>0</v>
      </c>
      <c r="I108" s="100">
        <f t="shared" si="7"/>
        <v>0</v>
      </c>
      <c r="J108" s="106">
        <f t="shared" si="8"/>
        <v>0</v>
      </c>
      <c r="K108" s="29" t="s">
        <v>152</v>
      </c>
      <c r="L108" s="13"/>
      <c r="M108" s="15"/>
      <c r="N108" s="14"/>
      <c r="O108" s="15"/>
    </row>
    <row r="109" spans="1:19" s="7" customFormat="1" ht="12.75" customHeight="1" x14ac:dyDescent="0.2">
      <c r="A109" s="31" t="s">
        <v>207</v>
      </c>
      <c r="B109" s="18" t="s">
        <v>208</v>
      </c>
      <c r="C109" s="43">
        <v>0</v>
      </c>
      <c r="D109" s="43">
        <v>0</v>
      </c>
      <c r="E109" s="42">
        <v>0</v>
      </c>
      <c r="F109" s="42">
        <v>0</v>
      </c>
      <c r="G109" s="121">
        <v>0</v>
      </c>
      <c r="H109" s="96">
        <v>0</v>
      </c>
      <c r="I109" s="100">
        <f t="shared" si="7"/>
        <v>0</v>
      </c>
      <c r="J109" s="106">
        <f t="shared" si="8"/>
        <v>0</v>
      </c>
      <c r="K109" s="29" t="s">
        <v>166</v>
      </c>
      <c r="L109" s="13"/>
      <c r="M109" s="15"/>
      <c r="N109" s="14"/>
      <c r="O109" s="15"/>
    </row>
    <row r="110" spans="1:19" s="7" customFormat="1" ht="12.75" customHeight="1" x14ac:dyDescent="0.2">
      <c r="A110" s="23" t="s">
        <v>209</v>
      </c>
      <c r="B110" s="18" t="s">
        <v>294</v>
      </c>
      <c r="C110" s="43">
        <v>0</v>
      </c>
      <c r="D110" s="43">
        <v>0</v>
      </c>
      <c r="E110" s="42">
        <v>0</v>
      </c>
      <c r="F110" s="42">
        <v>0</v>
      </c>
      <c r="G110" s="121">
        <v>0</v>
      </c>
      <c r="H110" s="96">
        <f t="shared" si="9"/>
        <v>0</v>
      </c>
      <c r="I110" s="100">
        <f t="shared" si="7"/>
        <v>0</v>
      </c>
      <c r="J110" s="106">
        <f t="shared" si="8"/>
        <v>0</v>
      </c>
      <c r="K110" s="56" t="s">
        <v>211</v>
      </c>
      <c r="L110" s="13"/>
      <c r="M110" s="15"/>
      <c r="N110" s="14"/>
      <c r="O110" s="15"/>
    </row>
    <row r="111" spans="1:19" s="7" customFormat="1" ht="12.75" customHeight="1" x14ac:dyDescent="0.2">
      <c r="A111" s="23" t="s">
        <v>212</v>
      </c>
      <c r="B111" s="18" t="s">
        <v>138</v>
      </c>
      <c r="C111" s="36">
        <v>0</v>
      </c>
      <c r="D111" s="20">
        <v>0</v>
      </c>
      <c r="E111" s="42">
        <v>0</v>
      </c>
      <c r="F111" s="42">
        <v>0</v>
      </c>
      <c r="G111" s="121">
        <v>0</v>
      </c>
      <c r="H111" s="96">
        <f t="shared" si="9"/>
        <v>0</v>
      </c>
      <c r="I111" s="100">
        <f t="shared" si="7"/>
        <v>0</v>
      </c>
      <c r="J111" s="106">
        <f t="shared" si="8"/>
        <v>0</v>
      </c>
      <c r="K111" s="29" t="s">
        <v>165</v>
      </c>
      <c r="L111" s="13"/>
      <c r="M111" s="15"/>
      <c r="N111" s="14"/>
      <c r="O111" s="15"/>
    </row>
    <row r="112" spans="1:19" ht="12.75" customHeight="1" x14ac:dyDescent="0.2">
      <c r="A112" s="23" t="s">
        <v>213</v>
      </c>
      <c r="B112" s="24" t="s">
        <v>214</v>
      </c>
      <c r="C112" s="43">
        <v>0</v>
      </c>
      <c r="D112" s="43">
        <v>0</v>
      </c>
      <c r="E112" s="42">
        <v>0</v>
      </c>
      <c r="F112" s="42">
        <v>0</v>
      </c>
      <c r="G112" s="121">
        <v>0</v>
      </c>
      <c r="H112" s="129">
        <v>75</v>
      </c>
      <c r="I112" s="100">
        <f t="shared" si="7"/>
        <v>-75</v>
      </c>
      <c r="J112" s="106">
        <f t="shared" si="8"/>
        <v>-75</v>
      </c>
      <c r="K112" s="3" t="s">
        <v>297</v>
      </c>
      <c r="L112" s="10"/>
      <c r="M112" s="7"/>
      <c r="N112" s="7"/>
      <c r="O112" s="7"/>
      <c r="Q112" s="3"/>
      <c r="S112" s="3"/>
    </row>
    <row r="113" spans="1:19" ht="12.75" customHeight="1" x14ac:dyDescent="0.2">
      <c r="A113" s="39" t="s">
        <v>215</v>
      </c>
      <c r="B113" s="18" t="s">
        <v>216</v>
      </c>
      <c r="C113" s="43">
        <v>0</v>
      </c>
      <c r="D113" s="43">
        <v>0</v>
      </c>
      <c r="E113" s="42">
        <v>0</v>
      </c>
      <c r="F113" s="42">
        <v>0</v>
      </c>
      <c r="G113" s="121">
        <v>0</v>
      </c>
      <c r="H113" s="96">
        <f t="shared" si="9"/>
        <v>0</v>
      </c>
      <c r="I113" s="100">
        <f t="shared" si="7"/>
        <v>0</v>
      </c>
      <c r="J113" s="106">
        <f t="shared" si="8"/>
        <v>0</v>
      </c>
      <c r="K113" s="7" t="s">
        <v>298</v>
      </c>
      <c r="L113" s="10"/>
      <c r="M113" s="7"/>
      <c r="N113" s="7"/>
      <c r="O113" s="7"/>
      <c r="Q113" s="3"/>
      <c r="S113" s="3"/>
    </row>
    <row r="114" spans="1:19" ht="12.75" customHeight="1" x14ac:dyDescent="0.2">
      <c r="A114" s="31" t="s">
        <v>218</v>
      </c>
      <c r="B114" s="18" t="s">
        <v>210</v>
      </c>
      <c r="C114" s="43">
        <v>0</v>
      </c>
      <c r="D114" s="43">
        <v>0</v>
      </c>
      <c r="E114" s="42">
        <v>0</v>
      </c>
      <c r="F114" s="42">
        <v>0</v>
      </c>
      <c r="G114" s="121">
        <v>0</v>
      </c>
      <c r="H114" s="129">
        <v>50</v>
      </c>
      <c r="I114" s="100">
        <f t="shared" si="7"/>
        <v>-50</v>
      </c>
      <c r="J114" s="106">
        <f t="shared" si="8"/>
        <v>-50</v>
      </c>
      <c r="K114" s="3" t="s">
        <v>165</v>
      </c>
      <c r="L114" s="10"/>
      <c r="M114" s="7"/>
      <c r="N114" s="7"/>
      <c r="O114" s="7"/>
      <c r="Q114" s="3"/>
      <c r="S114" s="3"/>
    </row>
    <row r="115" spans="1:19" s="7" customFormat="1" ht="12.75" customHeight="1" x14ac:dyDescent="0.2">
      <c r="A115" s="23" t="s">
        <v>220</v>
      </c>
      <c r="B115" s="21" t="s">
        <v>295</v>
      </c>
      <c r="C115" s="43">
        <v>0</v>
      </c>
      <c r="D115" s="43">
        <v>0</v>
      </c>
      <c r="E115" s="42">
        <v>0</v>
      </c>
      <c r="F115" s="42">
        <v>0</v>
      </c>
      <c r="G115" s="121">
        <v>0</v>
      </c>
      <c r="H115" s="96">
        <f t="shared" si="9"/>
        <v>0</v>
      </c>
      <c r="I115" s="100">
        <f t="shared" si="7"/>
        <v>0</v>
      </c>
      <c r="J115" s="106">
        <f t="shared" si="8"/>
        <v>0</v>
      </c>
      <c r="K115" s="56" t="s">
        <v>217</v>
      </c>
      <c r="L115" s="10"/>
    </row>
    <row r="116" spans="1:19" ht="12.75" customHeight="1" x14ac:dyDescent="0.2">
      <c r="A116" s="31" t="s">
        <v>221</v>
      </c>
      <c r="B116" s="18" t="s">
        <v>222</v>
      </c>
      <c r="C116" s="43">
        <v>0</v>
      </c>
      <c r="D116" s="43">
        <v>0</v>
      </c>
      <c r="E116" s="42">
        <v>0</v>
      </c>
      <c r="F116" s="42">
        <v>0</v>
      </c>
      <c r="G116" s="121">
        <v>0</v>
      </c>
      <c r="H116" s="96">
        <f t="shared" si="9"/>
        <v>0</v>
      </c>
      <c r="I116" s="100">
        <f t="shared" si="7"/>
        <v>0</v>
      </c>
      <c r="J116" s="106">
        <f t="shared" si="8"/>
        <v>0</v>
      </c>
      <c r="K116" s="56" t="s">
        <v>219</v>
      </c>
      <c r="L116" s="10"/>
      <c r="M116" s="7"/>
      <c r="N116" s="7"/>
      <c r="O116" s="7"/>
      <c r="Q116" s="3"/>
      <c r="S116" s="3"/>
    </row>
    <row r="117" spans="1:19" s="7" customFormat="1" ht="12.75" customHeight="1" x14ac:dyDescent="0.2">
      <c r="A117" s="23" t="s">
        <v>224</v>
      </c>
      <c r="B117" s="18" t="s">
        <v>93</v>
      </c>
      <c r="C117" s="43">
        <v>0</v>
      </c>
      <c r="D117" s="43">
        <v>0</v>
      </c>
      <c r="E117" s="42">
        <v>0</v>
      </c>
      <c r="F117" s="42">
        <v>0</v>
      </c>
      <c r="G117" s="121">
        <v>0</v>
      </c>
      <c r="H117" s="96">
        <v>0</v>
      </c>
      <c r="I117" s="100">
        <f t="shared" si="7"/>
        <v>0</v>
      </c>
      <c r="J117" s="106">
        <f t="shared" si="8"/>
        <v>0</v>
      </c>
      <c r="K117" s="29" t="s">
        <v>223</v>
      </c>
      <c r="L117" s="10"/>
    </row>
    <row r="118" spans="1:19" s="7" customFormat="1" ht="12.75" customHeight="1" x14ac:dyDescent="0.2">
      <c r="A118" s="23" t="s">
        <v>225</v>
      </c>
      <c r="B118" s="19" t="s">
        <v>226</v>
      </c>
      <c r="C118" s="43">
        <v>0</v>
      </c>
      <c r="D118" s="43">
        <v>0</v>
      </c>
      <c r="E118" s="42">
        <v>0</v>
      </c>
      <c r="F118" s="42">
        <v>0</v>
      </c>
      <c r="G118" s="121">
        <v>0</v>
      </c>
      <c r="H118" s="96">
        <f t="shared" si="9"/>
        <v>0</v>
      </c>
      <c r="I118" s="100">
        <f t="shared" si="7"/>
        <v>0</v>
      </c>
      <c r="J118" s="106">
        <f t="shared" si="8"/>
        <v>0</v>
      </c>
      <c r="K118" s="7" t="s">
        <v>299</v>
      </c>
      <c r="L118" s="10"/>
    </row>
    <row r="119" spans="1:19" ht="12.75" customHeight="1" x14ac:dyDescent="0.2">
      <c r="A119" s="31" t="s">
        <v>228</v>
      </c>
      <c r="B119" s="18" t="s">
        <v>229</v>
      </c>
      <c r="C119" s="43">
        <v>0</v>
      </c>
      <c r="D119" s="43">
        <v>0</v>
      </c>
      <c r="E119" s="42">
        <v>0</v>
      </c>
      <c r="F119" s="42">
        <v>0</v>
      </c>
      <c r="G119" s="121">
        <v>0</v>
      </c>
      <c r="H119" s="96">
        <f t="shared" si="9"/>
        <v>0</v>
      </c>
      <c r="I119" s="100">
        <f t="shared" si="7"/>
        <v>0</v>
      </c>
      <c r="J119" s="106">
        <f t="shared" si="8"/>
        <v>0</v>
      </c>
      <c r="K119" s="3" t="s">
        <v>227</v>
      </c>
      <c r="L119" s="10"/>
      <c r="M119" s="7"/>
      <c r="N119" s="7"/>
      <c r="O119" s="7"/>
      <c r="Q119" s="3"/>
      <c r="S119" s="3"/>
    </row>
    <row r="120" spans="1:19" s="7" customFormat="1" ht="12.75" customHeight="1" x14ac:dyDescent="0.2">
      <c r="A120" s="23" t="s">
        <v>232</v>
      </c>
      <c r="B120" s="18" t="s">
        <v>70</v>
      </c>
      <c r="C120" s="43">
        <v>0</v>
      </c>
      <c r="D120" s="43">
        <v>0</v>
      </c>
      <c r="E120" s="42">
        <v>0</v>
      </c>
      <c r="F120" s="42">
        <v>0</v>
      </c>
      <c r="G120" s="121">
        <v>0</v>
      </c>
      <c r="H120" s="96">
        <v>0</v>
      </c>
      <c r="I120" s="100">
        <f t="shared" si="7"/>
        <v>0</v>
      </c>
      <c r="J120" s="106">
        <f t="shared" si="8"/>
        <v>0</v>
      </c>
      <c r="K120" s="29" t="s">
        <v>230</v>
      </c>
      <c r="L120" s="10"/>
    </row>
    <row r="121" spans="1:19" x14ac:dyDescent="0.2">
      <c r="A121" s="23" t="s">
        <v>234</v>
      </c>
      <c r="B121" s="18" t="s">
        <v>235</v>
      </c>
      <c r="C121" s="43">
        <v>0</v>
      </c>
      <c r="D121" s="43">
        <v>0</v>
      </c>
      <c r="E121" s="42">
        <v>0</v>
      </c>
      <c r="F121" s="42">
        <v>0</v>
      </c>
      <c r="G121" s="121">
        <v>0</v>
      </c>
      <c r="H121" s="96">
        <f t="shared" si="9"/>
        <v>0</v>
      </c>
      <c r="I121" s="100">
        <f t="shared" si="7"/>
        <v>0</v>
      </c>
      <c r="J121" s="106">
        <f t="shared" si="8"/>
        <v>0</v>
      </c>
      <c r="K121" s="3" t="s">
        <v>231</v>
      </c>
      <c r="L121" s="10"/>
      <c r="M121" s="7"/>
      <c r="N121" s="7"/>
      <c r="O121" s="7"/>
      <c r="Q121" s="3"/>
      <c r="S121" s="3"/>
    </row>
    <row r="122" spans="1:19" x14ac:dyDescent="0.2">
      <c r="A122" s="28" t="s">
        <v>236</v>
      </c>
      <c r="B122" s="18" t="s">
        <v>237</v>
      </c>
      <c r="C122" s="43">
        <v>0</v>
      </c>
      <c r="D122" s="43">
        <v>0</v>
      </c>
      <c r="E122" s="42">
        <v>0</v>
      </c>
      <c r="F122" s="42">
        <v>0</v>
      </c>
      <c r="G122" s="121">
        <v>0</v>
      </c>
      <c r="H122" s="96">
        <v>0</v>
      </c>
      <c r="I122" s="100">
        <f t="shared" si="7"/>
        <v>0</v>
      </c>
      <c r="J122" s="106">
        <f t="shared" si="8"/>
        <v>0</v>
      </c>
      <c r="K122" s="29" t="s">
        <v>233</v>
      </c>
      <c r="L122" s="10"/>
      <c r="M122" s="7"/>
      <c r="N122" s="7"/>
      <c r="O122" s="7"/>
      <c r="Q122" s="3"/>
      <c r="S122" s="3"/>
    </row>
    <row r="123" spans="1:19" x14ac:dyDescent="0.2">
      <c r="A123" s="7"/>
      <c r="B123" s="7"/>
      <c r="C123" s="7"/>
      <c r="D123" s="7"/>
      <c r="E123" s="4"/>
      <c r="F123" s="4"/>
      <c r="G123" s="4"/>
      <c r="H123" s="4"/>
      <c r="I123" s="4"/>
      <c r="J123" s="108"/>
      <c r="K123" s="7"/>
      <c r="L123" s="10"/>
      <c r="M123" s="7"/>
      <c r="N123" s="7"/>
      <c r="O123" s="7"/>
      <c r="Q123" s="3"/>
      <c r="S123" s="3"/>
    </row>
    <row r="124" spans="1:19" s="62" customFormat="1" ht="15.75" x14ac:dyDescent="0.25">
      <c r="A124" s="7"/>
      <c r="B124" s="4"/>
      <c r="C124" s="4"/>
      <c r="D124" s="4"/>
      <c r="E124" s="4"/>
      <c r="F124" s="4"/>
      <c r="G124" s="4"/>
      <c r="H124" s="4"/>
      <c r="I124" s="4"/>
      <c r="J124" s="109"/>
      <c r="L124" s="63"/>
    </row>
    <row r="125" spans="1:19" x14ac:dyDescent="0.2">
      <c r="A125" s="7"/>
      <c r="B125" s="7"/>
      <c r="C125" s="7"/>
      <c r="D125" s="7"/>
      <c r="E125" s="4"/>
      <c r="F125" s="4"/>
      <c r="G125" s="4"/>
      <c r="H125" s="4"/>
      <c r="I125" s="4"/>
      <c r="J125" s="108"/>
      <c r="K125" s="53"/>
      <c r="L125" s="10"/>
      <c r="M125" s="7"/>
      <c r="N125" s="7"/>
      <c r="O125" s="7"/>
      <c r="Q125" s="3"/>
      <c r="S125" s="3"/>
    </row>
    <row r="126" spans="1:19" ht="15.75" x14ac:dyDescent="0.25">
      <c r="A126" s="62"/>
      <c r="B126" s="62"/>
      <c r="C126" s="62"/>
      <c r="D126" s="62"/>
      <c r="E126" s="110"/>
      <c r="F126" s="110"/>
      <c r="G126" s="110"/>
      <c r="H126" s="110"/>
      <c r="I126" s="110"/>
      <c r="J126" s="108"/>
      <c r="K126" s="53"/>
      <c r="L126" s="10"/>
      <c r="M126" s="7"/>
      <c r="N126" s="7"/>
      <c r="O126" s="7"/>
      <c r="Q126" s="3"/>
      <c r="S126" s="3"/>
    </row>
    <row r="127" spans="1:19" ht="13.5" x14ac:dyDescent="0.25">
      <c r="A127" s="65"/>
      <c r="B127" s="7"/>
      <c r="C127" s="7"/>
      <c r="D127" s="7"/>
      <c r="E127" s="4"/>
      <c r="F127" s="4"/>
      <c r="G127" s="4"/>
      <c r="H127" s="4"/>
      <c r="I127" s="4"/>
      <c r="J127" s="108"/>
      <c r="K127" s="53"/>
      <c r="L127" s="10"/>
      <c r="M127" s="7"/>
      <c r="N127" s="7"/>
      <c r="O127" s="7"/>
      <c r="Q127" s="3"/>
      <c r="S127" s="3"/>
    </row>
    <row r="128" spans="1:19" s="7" customFormat="1" x14ac:dyDescent="0.2">
      <c r="E128" s="4"/>
      <c r="F128" s="4"/>
      <c r="G128" s="4"/>
      <c r="H128" s="111"/>
      <c r="I128" s="4"/>
      <c r="J128" s="108"/>
      <c r="K128" s="53"/>
      <c r="L128" s="10"/>
    </row>
    <row r="129" spans="1:19" s="7" customFormat="1" x14ac:dyDescent="0.2">
      <c r="A129" s="31" t="s">
        <v>7</v>
      </c>
      <c r="B129" s="21" t="s">
        <v>8</v>
      </c>
      <c r="C129" s="36">
        <v>25</v>
      </c>
      <c r="D129" s="20">
        <v>15</v>
      </c>
      <c r="E129" s="20">
        <v>15</v>
      </c>
      <c r="F129" s="20">
        <v>10</v>
      </c>
      <c r="G129" s="20"/>
      <c r="H129" s="20"/>
      <c r="I129" s="57"/>
      <c r="J129" s="102"/>
      <c r="K129" s="53"/>
      <c r="L129" s="10"/>
    </row>
    <row r="130" spans="1:19" x14ac:dyDescent="0.2">
      <c r="A130" s="31" t="s">
        <v>20</v>
      </c>
      <c r="B130" s="21" t="s">
        <v>21</v>
      </c>
      <c r="C130" s="36">
        <v>25</v>
      </c>
      <c r="D130" s="20">
        <v>15</v>
      </c>
      <c r="E130" s="20">
        <v>0</v>
      </c>
      <c r="F130" s="20">
        <v>0</v>
      </c>
      <c r="G130" s="20"/>
      <c r="H130" s="20"/>
      <c r="I130" s="57"/>
      <c r="J130" s="102"/>
      <c r="K130" s="53"/>
      <c r="L130" s="10"/>
      <c r="M130" s="7"/>
      <c r="N130" s="7"/>
      <c r="O130" s="7"/>
      <c r="Q130" s="3"/>
      <c r="S130" s="3"/>
    </row>
    <row r="131" spans="1:19" x14ac:dyDescent="0.2">
      <c r="A131" s="35" t="s">
        <v>83</v>
      </c>
      <c r="B131" s="18" t="s">
        <v>84</v>
      </c>
      <c r="C131" s="36">
        <v>25</v>
      </c>
      <c r="D131" s="20">
        <v>15</v>
      </c>
      <c r="E131" s="36">
        <v>15</v>
      </c>
      <c r="F131" s="20">
        <v>10</v>
      </c>
      <c r="G131" s="20"/>
      <c r="H131" s="20"/>
      <c r="I131" s="57"/>
      <c r="J131" s="102"/>
      <c r="K131" s="53"/>
      <c r="L131" s="10"/>
      <c r="M131" s="7"/>
      <c r="N131" s="7"/>
      <c r="O131" s="7"/>
      <c r="Q131" s="3"/>
      <c r="S131" s="3"/>
    </row>
    <row r="132" spans="1:19" s="7" customFormat="1" x14ac:dyDescent="0.2">
      <c r="E132" s="4"/>
      <c r="F132" s="4"/>
      <c r="G132" s="111"/>
      <c r="H132" s="111"/>
      <c r="I132" s="4"/>
      <c r="J132" s="108"/>
      <c r="K132" s="53"/>
      <c r="L132" s="10"/>
    </row>
    <row r="133" spans="1:19" s="7" customFormat="1" x14ac:dyDescent="0.2">
      <c r="E133" s="4"/>
      <c r="F133" s="4"/>
      <c r="G133" s="111"/>
      <c r="H133" s="111"/>
      <c r="I133" s="4"/>
      <c r="J133" s="108"/>
      <c r="K133" s="53"/>
      <c r="L133" s="10"/>
    </row>
    <row r="134" spans="1:19" x14ac:dyDescent="0.2">
      <c r="A134" s="7"/>
      <c r="B134" s="7"/>
      <c r="C134" s="7"/>
      <c r="D134" s="7"/>
      <c r="E134" s="4"/>
      <c r="F134" s="4"/>
      <c r="G134" s="111"/>
      <c r="H134" s="111"/>
      <c r="I134" s="4"/>
      <c r="J134" s="108"/>
      <c r="K134" s="7"/>
      <c r="L134" s="10"/>
      <c r="M134" s="7"/>
      <c r="N134" s="7"/>
      <c r="O134" s="7"/>
      <c r="Q134" s="3"/>
      <c r="S134" s="3"/>
    </row>
    <row r="135" spans="1:19" x14ac:dyDescent="0.2">
      <c r="A135" s="7"/>
      <c r="B135" s="7"/>
      <c r="C135" s="7"/>
      <c r="D135" s="7"/>
      <c r="E135" s="4"/>
      <c r="F135" s="4"/>
      <c r="G135" s="111"/>
      <c r="H135" s="111"/>
      <c r="I135" s="4"/>
      <c r="J135" s="108"/>
      <c r="K135" s="7"/>
      <c r="L135" s="10"/>
      <c r="M135" s="7"/>
      <c r="N135" s="7"/>
      <c r="O135" s="7"/>
      <c r="Q135" s="3"/>
      <c r="S135" s="3"/>
    </row>
    <row r="136" spans="1:19" x14ac:dyDescent="0.2">
      <c r="A136" s="7"/>
      <c r="B136" s="7"/>
      <c r="C136" s="7"/>
      <c r="D136" s="7"/>
      <c r="E136" s="4"/>
      <c r="F136" s="4"/>
      <c r="G136" s="111"/>
      <c r="H136" s="111"/>
      <c r="I136" s="4"/>
      <c r="J136" s="108"/>
      <c r="K136" s="7"/>
      <c r="L136" s="10"/>
      <c r="M136" s="7"/>
      <c r="N136" s="7"/>
      <c r="O136" s="7"/>
      <c r="Q136" s="3"/>
      <c r="S136" s="3"/>
    </row>
    <row r="137" spans="1:19" x14ac:dyDescent="0.2">
      <c r="A137" s="7"/>
      <c r="B137" s="7"/>
      <c r="C137" s="7"/>
      <c r="D137" s="7"/>
      <c r="E137" s="4"/>
      <c r="F137" s="4"/>
      <c r="G137" s="111"/>
      <c r="H137" s="111"/>
      <c r="I137" s="4"/>
      <c r="J137" s="108"/>
      <c r="K137" s="7"/>
      <c r="L137" s="10"/>
      <c r="M137" s="7"/>
      <c r="N137" s="7"/>
      <c r="O137" s="7"/>
      <c r="Q137" s="3"/>
      <c r="S137" s="3"/>
    </row>
    <row r="138" spans="1:19" x14ac:dyDescent="0.2">
      <c r="A138" s="7"/>
      <c r="B138" s="7"/>
      <c r="C138" s="7"/>
      <c r="D138" s="7"/>
      <c r="E138" s="54"/>
      <c r="F138" s="54"/>
      <c r="G138" s="67"/>
      <c r="H138" s="111"/>
      <c r="I138" s="4"/>
      <c r="J138" s="108"/>
      <c r="K138" s="7"/>
      <c r="L138" s="10"/>
      <c r="M138" s="7"/>
      <c r="N138" s="7"/>
      <c r="O138" s="7"/>
      <c r="Q138" s="3"/>
      <c r="S138" s="3"/>
    </row>
    <row r="139" spans="1:19" x14ac:dyDescent="0.2">
      <c r="A139" s="7"/>
      <c r="B139" s="7"/>
      <c r="C139" s="7"/>
      <c r="D139" s="7"/>
      <c r="E139" s="112"/>
      <c r="F139" s="112"/>
      <c r="G139" s="113"/>
      <c r="H139" s="111"/>
      <c r="I139" s="4"/>
      <c r="J139" s="108"/>
      <c r="K139" s="7"/>
      <c r="L139" s="10"/>
      <c r="M139" s="7"/>
      <c r="N139" s="7"/>
      <c r="O139" s="7"/>
      <c r="Q139" s="3"/>
      <c r="S139" s="3"/>
    </row>
    <row r="140" spans="1:19" x14ac:dyDescent="0.2">
      <c r="A140" s="7"/>
      <c r="B140" s="7"/>
      <c r="C140" s="7"/>
      <c r="D140" s="7"/>
      <c r="E140" s="7"/>
      <c r="F140" s="7"/>
      <c r="G140" s="66"/>
      <c r="H140" s="111"/>
      <c r="J140" s="103"/>
      <c r="K140" s="7"/>
      <c r="L140" s="10"/>
      <c r="M140" s="7"/>
      <c r="N140" s="7"/>
      <c r="O140" s="7"/>
      <c r="Q140" s="3"/>
      <c r="S140" s="3"/>
    </row>
    <row r="141" spans="1:19" x14ac:dyDescent="0.2">
      <c r="A141" s="7"/>
      <c r="B141" s="7"/>
      <c r="C141" s="7"/>
      <c r="D141" s="7"/>
      <c r="E141" s="7"/>
      <c r="F141" s="7"/>
      <c r="G141" s="66"/>
      <c r="H141" s="111"/>
      <c r="J141" s="103"/>
      <c r="K141" s="7"/>
      <c r="L141" s="10"/>
      <c r="M141" s="7"/>
      <c r="N141" s="7"/>
      <c r="O141" s="7"/>
      <c r="Q141" s="3"/>
      <c r="S141" s="3"/>
    </row>
    <row r="142" spans="1:19" x14ac:dyDescent="0.2">
      <c r="A142" s="7"/>
      <c r="B142" s="7"/>
      <c r="C142" s="7"/>
      <c r="D142" s="7"/>
      <c r="E142" s="7"/>
      <c r="F142" s="7"/>
      <c r="G142" s="66"/>
      <c r="H142" s="66"/>
      <c r="J142" s="103"/>
      <c r="K142" s="7"/>
      <c r="L142" s="10"/>
      <c r="M142" s="7"/>
      <c r="N142" s="7"/>
      <c r="O142" s="7"/>
      <c r="Q142" s="3"/>
      <c r="S142" s="3"/>
    </row>
    <row r="143" spans="1:19" x14ac:dyDescent="0.2">
      <c r="A143" s="9"/>
      <c r="B143" s="7"/>
      <c r="C143" s="7"/>
      <c r="D143" s="7"/>
      <c r="E143" s="7"/>
      <c r="F143" s="7"/>
      <c r="G143" s="66"/>
      <c r="H143" s="66"/>
      <c r="J143" s="103"/>
      <c r="K143" s="7"/>
      <c r="L143" s="10"/>
      <c r="M143" s="7"/>
      <c r="N143" s="7"/>
      <c r="O143" s="7"/>
      <c r="Q143" s="3"/>
      <c r="S143" s="3"/>
    </row>
    <row r="144" spans="1:19" x14ac:dyDescent="0.2">
      <c r="A144" s="8"/>
      <c r="B144" s="7"/>
      <c r="C144" s="7"/>
      <c r="D144" s="7"/>
      <c r="E144" s="7"/>
      <c r="F144" s="7"/>
      <c r="G144" s="66"/>
      <c r="H144" s="66"/>
      <c r="J144" s="103"/>
      <c r="K144" s="7"/>
      <c r="L144" s="10"/>
      <c r="M144" s="7"/>
      <c r="N144" s="7"/>
      <c r="O144" s="7"/>
      <c r="Q144" s="3"/>
      <c r="S144" s="3"/>
    </row>
    <row r="145" spans="1:19" x14ac:dyDescent="0.2">
      <c r="A145" s="9"/>
      <c r="B145" s="7"/>
      <c r="C145" s="7"/>
      <c r="D145" s="7"/>
      <c r="E145" s="7"/>
      <c r="F145" s="7"/>
      <c r="G145" s="66"/>
      <c r="H145" s="66"/>
      <c r="J145" s="103"/>
      <c r="K145" s="7"/>
      <c r="L145" s="10"/>
      <c r="M145" s="7"/>
      <c r="N145" s="7"/>
      <c r="O145" s="7"/>
      <c r="Q145" s="3"/>
      <c r="S145" s="3"/>
    </row>
    <row r="146" spans="1:19" x14ac:dyDescent="0.2">
      <c r="A146" s="8"/>
      <c r="B146" s="7"/>
      <c r="C146" s="7"/>
      <c r="D146" s="7"/>
      <c r="E146" s="7"/>
      <c r="F146" s="7"/>
      <c r="G146" s="64"/>
      <c r="H146" s="66"/>
      <c r="J146" s="103"/>
      <c r="K146" s="7"/>
      <c r="L146" s="10"/>
      <c r="M146" s="7"/>
      <c r="N146" s="7"/>
      <c r="O146" s="7"/>
      <c r="Q146" s="3"/>
      <c r="S146" s="3"/>
    </row>
    <row r="147" spans="1:19" x14ac:dyDescent="0.2">
      <c r="A147" s="8"/>
      <c r="B147" s="7"/>
      <c r="C147" s="7"/>
      <c r="D147" s="7"/>
      <c r="E147" s="7"/>
      <c r="F147" s="7"/>
      <c r="G147" s="64"/>
      <c r="H147" s="66"/>
      <c r="J147" s="103"/>
      <c r="K147" s="7"/>
      <c r="L147" s="10"/>
      <c r="N147" s="7"/>
      <c r="O147" s="3"/>
      <c r="Q147" s="3"/>
      <c r="S147" s="3"/>
    </row>
    <row r="148" spans="1:19" x14ac:dyDescent="0.2">
      <c r="A148" s="8"/>
      <c r="B148" s="7"/>
      <c r="C148" s="7"/>
      <c r="D148" s="7"/>
      <c r="E148" s="7"/>
      <c r="F148" s="7"/>
      <c r="G148" s="64"/>
      <c r="H148" s="66"/>
      <c r="J148" s="103"/>
      <c r="K148" s="7"/>
      <c r="L148" s="10"/>
      <c r="N148" s="7"/>
      <c r="O148" s="3"/>
      <c r="Q148" s="3"/>
      <c r="S148" s="3"/>
    </row>
    <row r="149" spans="1:19" x14ac:dyDescent="0.2">
      <c r="A149" s="8"/>
      <c r="B149" s="7"/>
      <c r="C149" s="7"/>
      <c r="D149" s="7"/>
      <c r="E149" s="7"/>
      <c r="F149" s="7"/>
      <c r="G149" s="64"/>
      <c r="H149" s="10"/>
      <c r="J149" s="103"/>
      <c r="K149" s="7"/>
      <c r="L149" s="10"/>
      <c r="N149" s="7"/>
      <c r="O149" s="3"/>
      <c r="Q149" s="3"/>
      <c r="S149" s="3"/>
    </row>
    <row r="150" spans="1:19" x14ac:dyDescent="0.2">
      <c r="A150" s="9"/>
      <c r="B150" s="7"/>
      <c r="C150" s="7"/>
      <c r="D150" s="7"/>
      <c r="E150" s="7"/>
      <c r="F150" s="7"/>
      <c r="G150" s="64"/>
      <c r="H150" s="10"/>
      <c r="J150" s="103"/>
      <c r="K150" s="7"/>
      <c r="L150" s="10"/>
      <c r="N150" s="7"/>
      <c r="O150" s="3"/>
      <c r="Q150" s="3"/>
      <c r="S150" s="3"/>
    </row>
    <row r="151" spans="1:19" x14ac:dyDescent="0.2">
      <c r="A151" s="8"/>
      <c r="B151" s="7"/>
      <c r="C151" s="7"/>
      <c r="D151" s="7"/>
      <c r="E151" s="7"/>
      <c r="F151" s="7"/>
      <c r="G151" s="7"/>
      <c r="H151" s="10"/>
      <c r="J151" s="103"/>
      <c r="K151" s="7"/>
      <c r="L151" s="10"/>
      <c r="N151" s="7"/>
      <c r="O151" s="3"/>
      <c r="Q151" s="3"/>
      <c r="S151" s="3"/>
    </row>
    <row r="152" spans="1:19" x14ac:dyDescent="0.2">
      <c r="A152" s="9"/>
      <c r="B152" s="7"/>
      <c r="C152" s="7"/>
      <c r="D152" s="7"/>
      <c r="E152" s="7"/>
      <c r="F152" s="7"/>
      <c r="G152" s="7"/>
      <c r="H152" s="10"/>
      <c r="J152" s="103"/>
      <c r="K152" s="7"/>
      <c r="L152" s="10"/>
      <c r="N152" s="7"/>
      <c r="O152" s="3"/>
      <c r="Q152" s="3"/>
      <c r="S152" s="3"/>
    </row>
    <row r="153" spans="1:19" x14ac:dyDescent="0.2">
      <c r="A153" s="8"/>
      <c r="B153" s="7"/>
      <c r="C153" s="7"/>
      <c r="D153" s="7"/>
      <c r="E153" s="7"/>
      <c r="F153" s="7"/>
      <c r="G153" s="7"/>
      <c r="H153" s="10"/>
      <c r="J153" s="103"/>
      <c r="K153" s="7"/>
      <c r="L153" s="10"/>
      <c r="N153" s="7"/>
      <c r="O153" s="3"/>
      <c r="Q153" s="3"/>
      <c r="S153" s="3"/>
    </row>
    <row r="154" spans="1:19" x14ac:dyDescent="0.2">
      <c r="A154" s="9"/>
      <c r="B154" s="7"/>
      <c r="C154" s="7"/>
      <c r="D154" s="7"/>
      <c r="E154" s="7"/>
      <c r="F154" s="7"/>
      <c r="G154" s="7"/>
      <c r="H154" s="10"/>
      <c r="J154" s="103"/>
      <c r="K154" s="7"/>
      <c r="L154" s="10"/>
      <c r="N154" s="7"/>
      <c r="O154" s="3"/>
      <c r="Q154" s="3"/>
      <c r="S154" s="3"/>
    </row>
    <row r="155" spans="1:19" x14ac:dyDescent="0.2">
      <c r="A155" s="9"/>
      <c r="B155" s="7"/>
      <c r="C155" s="7"/>
      <c r="D155" s="7"/>
      <c r="E155" s="7"/>
      <c r="F155" s="7"/>
      <c r="G155" s="7"/>
      <c r="J155" s="103"/>
      <c r="K155" s="7"/>
      <c r="L155" s="10"/>
      <c r="N155" s="7"/>
      <c r="O155" s="3"/>
      <c r="Q155" s="3"/>
      <c r="S155" s="3"/>
    </row>
    <row r="156" spans="1:19" x14ac:dyDescent="0.2">
      <c r="A156" s="9"/>
      <c r="B156" s="7"/>
      <c r="C156" s="7"/>
      <c r="D156" s="7"/>
      <c r="E156" s="7"/>
      <c r="F156" s="7"/>
      <c r="G156" s="7"/>
      <c r="J156" s="103"/>
      <c r="K156" s="7"/>
      <c r="L156" s="10"/>
      <c r="N156" s="7"/>
      <c r="O156" s="3"/>
      <c r="Q156" s="3"/>
      <c r="S156" s="3"/>
    </row>
    <row r="157" spans="1:19" x14ac:dyDescent="0.2">
      <c r="A157" s="8"/>
      <c r="B157" s="7"/>
      <c r="C157" s="7"/>
      <c r="D157" s="7"/>
      <c r="E157" s="7"/>
      <c r="F157" s="7"/>
      <c r="G157" s="7"/>
      <c r="J157" s="103"/>
      <c r="K157" s="7"/>
      <c r="L157" s="10"/>
      <c r="N157" s="7"/>
      <c r="O157" s="3"/>
      <c r="Q157" s="3"/>
      <c r="S157" s="3"/>
    </row>
    <row r="158" spans="1:19" x14ac:dyDescent="0.2">
      <c r="A158" s="9"/>
      <c r="B158" s="7"/>
      <c r="C158" s="7"/>
      <c r="D158" s="7"/>
      <c r="E158" s="7"/>
      <c r="F158" s="7"/>
      <c r="G158" s="7"/>
      <c r="J158" s="103"/>
      <c r="K158" s="7"/>
      <c r="L158" s="10"/>
      <c r="N158" s="7"/>
      <c r="O158" s="3"/>
      <c r="Q158" s="3"/>
      <c r="S158" s="3"/>
    </row>
    <row r="159" spans="1:19" x14ac:dyDescent="0.2">
      <c r="A159" s="9"/>
      <c r="B159" s="7"/>
      <c r="C159" s="7"/>
      <c r="D159" s="7"/>
      <c r="E159" s="7"/>
      <c r="F159" s="7"/>
      <c r="G159" s="7"/>
      <c r="J159" s="103"/>
      <c r="K159" s="7"/>
      <c r="L159" s="10"/>
      <c r="N159" s="7"/>
      <c r="O159" s="3"/>
      <c r="Q159" s="3"/>
      <c r="S159" s="3"/>
    </row>
    <row r="160" spans="1:19" x14ac:dyDescent="0.2">
      <c r="A160" s="8"/>
      <c r="B160" s="7"/>
      <c r="C160" s="7"/>
      <c r="D160" s="7"/>
      <c r="E160" s="7"/>
      <c r="F160" s="7"/>
      <c r="G160" s="7"/>
      <c r="J160" s="103"/>
      <c r="K160" s="7"/>
      <c r="L160" s="10"/>
      <c r="N160" s="7"/>
      <c r="O160" s="3"/>
      <c r="Q160" s="3"/>
      <c r="S160" s="3"/>
    </row>
    <row r="161" spans="1:19" x14ac:dyDescent="0.2">
      <c r="A161" s="8"/>
      <c r="B161" s="7"/>
      <c r="C161" s="7"/>
      <c r="D161" s="7"/>
      <c r="E161" s="7"/>
      <c r="F161" s="7"/>
      <c r="G161" s="7"/>
      <c r="J161" s="103"/>
      <c r="K161" s="7"/>
      <c r="L161" s="10"/>
      <c r="N161" s="7"/>
      <c r="O161" s="3"/>
      <c r="Q161" s="3"/>
      <c r="S161" s="3"/>
    </row>
    <row r="162" spans="1:19" x14ac:dyDescent="0.2">
      <c r="A162" s="8"/>
      <c r="B162" s="7"/>
      <c r="C162" s="7"/>
      <c r="D162" s="7"/>
      <c r="E162" s="7"/>
      <c r="F162" s="7"/>
      <c r="G162" s="7"/>
      <c r="J162" s="103"/>
      <c r="K162" s="7"/>
      <c r="L162" s="10"/>
      <c r="N162" s="7"/>
      <c r="O162" s="3"/>
      <c r="Q162" s="3"/>
      <c r="S162" s="3"/>
    </row>
    <row r="163" spans="1:19" x14ac:dyDescent="0.2">
      <c r="A163" s="8"/>
      <c r="C163" s="7"/>
      <c r="D163" s="7"/>
      <c r="F163" s="7"/>
      <c r="G163" s="7"/>
      <c r="H163" s="3"/>
      <c r="I163" s="3"/>
      <c r="J163" s="66"/>
      <c r="L163" s="10"/>
      <c r="N163" s="7"/>
      <c r="O163" s="3"/>
      <c r="Q163" s="3"/>
      <c r="S163" s="3"/>
    </row>
    <row r="164" spans="1:19" x14ac:dyDescent="0.2">
      <c r="A164" s="8"/>
      <c r="C164" s="7"/>
      <c r="D164" s="7"/>
      <c r="F164" s="7"/>
      <c r="G164" s="7"/>
      <c r="H164" s="3"/>
      <c r="I164" s="3"/>
      <c r="J164" s="66"/>
      <c r="L164" s="10"/>
      <c r="N164" s="7"/>
      <c r="O164" s="3"/>
      <c r="Q164" s="3"/>
      <c r="S164" s="3"/>
    </row>
    <row r="165" spans="1:19" x14ac:dyDescent="0.2">
      <c r="A165" s="8"/>
      <c r="C165" s="7"/>
      <c r="D165" s="7"/>
      <c r="F165" s="7"/>
      <c r="G165" s="7"/>
      <c r="H165" s="3"/>
      <c r="I165" s="3"/>
      <c r="J165" s="66"/>
      <c r="L165" s="10"/>
      <c r="N165" s="7"/>
      <c r="O165" s="3"/>
      <c r="Q165" s="3"/>
      <c r="S165" s="3"/>
    </row>
    <row r="166" spans="1:19" x14ac:dyDescent="0.2">
      <c r="A166" s="9"/>
      <c r="C166" s="7"/>
      <c r="D166" s="7"/>
      <c r="F166" s="7"/>
      <c r="G166" s="7"/>
      <c r="H166" s="3"/>
      <c r="I166" s="3"/>
      <c r="J166" s="66"/>
      <c r="L166" s="10"/>
      <c r="N166" s="7"/>
      <c r="O166" s="3"/>
      <c r="Q166" s="3"/>
      <c r="S166" s="3"/>
    </row>
    <row r="167" spans="1:19" x14ac:dyDescent="0.2">
      <c r="A167" s="8"/>
      <c r="C167" s="7"/>
      <c r="D167" s="7"/>
      <c r="F167" s="7"/>
      <c r="G167" s="7"/>
      <c r="H167" s="3"/>
      <c r="I167" s="3"/>
      <c r="J167" s="66"/>
      <c r="L167" s="10"/>
      <c r="N167" s="7"/>
      <c r="O167" s="3"/>
      <c r="Q167" s="3"/>
      <c r="S167" s="3"/>
    </row>
    <row r="168" spans="1:19" x14ac:dyDescent="0.2">
      <c r="A168" s="9"/>
      <c r="C168" s="7"/>
      <c r="D168" s="7"/>
      <c r="F168" s="7"/>
      <c r="G168" s="7"/>
      <c r="H168" s="3"/>
      <c r="I168" s="3"/>
      <c r="J168" s="66"/>
      <c r="L168" s="10"/>
      <c r="N168" s="7"/>
      <c r="O168" s="3"/>
      <c r="Q168" s="3"/>
      <c r="S168" s="3"/>
    </row>
    <row r="169" spans="1:19" x14ac:dyDescent="0.2">
      <c r="A169" s="9"/>
      <c r="C169" s="7"/>
      <c r="D169" s="7"/>
      <c r="F169" s="7"/>
      <c r="G169" s="7"/>
      <c r="H169" s="3"/>
      <c r="I169" s="3"/>
      <c r="J169" s="66"/>
      <c r="L169" s="10"/>
      <c r="N169" s="7"/>
      <c r="O169" s="3"/>
      <c r="Q169" s="3"/>
      <c r="S169" s="3"/>
    </row>
    <row r="170" spans="1:19" x14ac:dyDescent="0.2">
      <c r="A170" s="8"/>
      <c r="C170" s="7"/>
      <c r="D170" s="7"/>
      <c r="F170" s="7"/>
      <c r="G170" s="7"/>
      <c r="H170" s="3"/>
      <c r="I170" s="3"/>
      <c r="J170" s="66"/>
      <c r="L170" s="10"/>
      <c r="N170" s="7"/>
      <c r="O170" s="3"/>
      <c r="Q170" s="3"/>
      <c r="S170" s="3"/>
    </row>
    <row r="171" spans="1:19" x14ac:dyDescent="0.2">
      <c r="A171" s="8"/>
      <c r="C171" s="7"/>
      <c r="D171" s="7"/>
      <c r="F171" s="7"/>
      <c r="G171" s="7"/>
      <c r="H171" s="3"/>
      <c r="I171" s="3"/>
      <c r="J171" s="66"/>
      <c r="L171" s="10"/>
      <c r="N171" s="7"/>
      <c r="O171" s="3"/>
      <c r="Q171" s="3"/>
      <c r="S171" s="3"/>
    </row>
    <row r="172" spans="1:19" x14ac:dyDescent="0.2">
      <c r="A172" s="9"/>
      <c r="C172" s="7"/>
      <c r="D172" s="7"/>
      <c r="F172" s="7"/>
      <c r="G172" s="7"/>
      <c r="H172" s="3"/>
      <c r="I172" s="3"/>
      <c r="J172" s="66"/>
      <c r="L172" s="10"/>
      <c r="N172" s="7"/>
      <c r="O172" s="3"/>
      <c r="Q172" s="3"/>
      <c r="S172" s="3"/>
    </row>
    <row r="173" spans="1:19" x14ac:dyDescent="0.2">
      <c r="A173" s="8"/>
      <c r="C173" s="7"/>
      <c r="D173" s="7"/>
      <c r="F173" s="7"/>
      <c r="G173" s="7"/>
      <c r="H173" s="3"/>
      <c r="I173" s="3"/>
      <c r="J173" s="66"/>
      <c r="L173" s="10"/>
      <c r="N173" s="7"/>
      <c r="O173" s="3"/>
      <c r="Q173" s="3"/>
      <c r="S173" s="3"/>
    </row>
    <row r="174" spans="1:19" x14ac:dyDescent="0.2">
      <c r="A174" s="8"/>
      <c r="C174" s="7"/>
      <c r="D174" s="7"/>
      <c r="F174" s="7"/>
      <c r="G174" s="7"/>
      <c r="H174" s="3"/>
      <c r="I174" s="3"/>
      <c r="J174" s="66"/>
      <c r="L174" s="10"/>
      <c r="N174" s="7"/>
      <c r="O174" s="3"/>
      <c r="Q174" s="3"/>
      <c r="S174" s="3"/>
    </row>
    <row r="175" spans="1:19" x14ac:dyDescent="0.2">
      <c r="A175" s="8"/>
      <c r="C175" s="7"/>
      <c r="D175" s="7"/>
      <c r="F175" s="7"/>
      <c r="G175" s="7"/>
      <c r="H175" s="3"/>
      <c r="I175" s="3"/>
      <c r="J175" s="66"/>
      <c r="L175" s="10"/>
      <c r="N175" s="7"/>
      <c r="O175" s="3"/>
      <c r="Q175" s="3"/>
      <c r="S175" s="3"/>
    </row>
    <row r="176" spans="1:19" x14ac:dyDescent="0.2">
      <c r="A176" s="9"/>
      <c r="C176" s="7"/>
      <c r="D176" s="7"/>
      <c r="F176" s="7"/>
      <c r="G176" s="7"/>
      <c r="H176" s="3"/>
      <c r="I176" s="3"/>
      <c r="J176" s="66"/>
      <c r="L176" s="10"/>
      <c r="N176" s="7"/>
      <c r="O176" s="3"/>
      <c r="Q176" s="3"/>
      <c r="S176" s="3"/>
    </row>
    <row r="177" spans="1:1" x14ac:dyDescent="0.2">
      <c r="A177" s="9"/>
    </row>
    <row r="178" spans="1:1" x14ac:dyDescent="0.2">
      <c r="A178" s="8"/>
    </row>
  </sheetData>
  <mergeCells count="2">
    <mergeCell ref="C5:F5"/>
    <mergeCell ref="G5:I5"/>
  </mergeCells>
  <pageMargins left="0.25" right="0.25" top="0.25" bottom="0.2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Jack</cp:lastModifiedBy>
  <cp:revision/>
  <dcterms:created xsi:type="dcterms:W3CDTF">2011-11-06T22:38:25Z</dcterms:created>
  <dcterms:modified xsi:type="dcterms:W3CDTF">2017-10-10T02:43:25Z</dcterms:modified>
</cp:coreProperties>
</file>